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PASS\Faculty and Staff\Diversity\2025\"/>
    </mc:Choice>
  </mc:AlternateContent>
  <xr:revisionPtr revIDLastSave="0" documentId="13_ncr:1_{C45CA752-1173-4E81-A5FA-997A76631260}" xr6:coauthVersionLast="47" xr6:coauthVersionMax="47" xr10:uidLastSave="{00000000-0000-0000-0000-000000000000}"/>
  <bookViews>
    <workbookView xWindow="42825" yWindow="2460" windowWidth="27015" windowHeight="15885" xr2:uid="{00000000-000D-0000-FFFF-FFFF00000000}"/>
  </bookViews>
  <sheets>
    <sheet name="Totals" sheetId="15" r:id="rId1"/>
    <sheet name="Provost" sheetId="1" r:id="rId2"/>
    <sheet name="OtherAdmin" sheetId="13" r:id="rId3"/>
    <sheet name="Library" sheetId="11" r:id="rId4"/>
    <sheet name="Agr" sheetId="2" r:id="rId5"/>
    <sheet name="Arch" sheetId="3" r:id="rId6"/>
    <sheet name="A&amp;S" sheetId="4" r:id="rId7"/>
    <sheet name="Business" sheetId="5" r:id="rId8"/>
    <sheet name="Extension" sheetId="14" r:id="rId9"/>
    <sheet name="Education" sheetId="6" r:id="rId10"/>
    <sheet name="Leader" sheetId="12" r:id="rId11"/>
    <sheet name="Engineering" sheetId="7" r:id="rId12"/>
    <sheet name="HHS" sheetId="8" r:id="rId13"/>
    <sheet name="Vet Med" sheetId="9" r:id="rId14"/>
    <sheet name="Salina" sheetId="10" r:id="rId15"/>
  </sheets>
  <definedNames>
    <definedName name="_xlnm.Print_Area" localSheetId="6">'A&amp;S'!$A$1:$CS$19</definedName>
    <definedName name="_xlnm.Print_Area" localSheetId="4">Agr!$A$1:$CS$19</definedName>
    <definedName name="_xlnm.Print_Area" localSheetId="5">Arch!$A$1:$CS$19</definedName>
    <definedName name="_xlnm.Print_Area" localSheetId="7">Business!$A$1:$CS$19</definedName>
    <definedName name="_xlnm.Print_Area" localSheetId="9">Education!$A$1:$CS$19</definedName>
    <definedName name="_xlnm.Print_Area" localSheetId="11">Engineering!$A$1:$CS$19</definedName>
    <definedName name="_xlnm.Print_Area" localSheetId="8">Extension!$A$1:$CS$21</definedName>
    <definedName name="_xlnm.Print_Area" localSheetId="12">HHS!$A$1:$CS$21</definedName>
    <definedName name="_xlnm.Print_Area" localSheetId="10">Leader!$A$1:$CS$19</definedName>
    <definedName name="_xlnm.Print_Area" localSheetId="3">Library!$A$1:$CS$19</definedName>
    <definedName name="_xlnm.Print_Area" localSheetId="2">OtherAdmin!$A$1:$CS$20</definedName>
    <definedName name="_xlnm.Print_Area" localSheetId="1">Provost!$A$1:$CS$20</definedName>
    <definedName name="_xlnm.Print_Area" localSheetId="14">Salina!$A$1:$CS$19</definedName>
    <definedName name="_xlnm.Print_Area" localSheetId="0">Totals!$A$1:$CS$19</definedName>
    <definedName name="_xlnm.Print_Area" localSheetId="13">'Vet Med'!$A$1:$CS$19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P19" i="10" l="1"/>
  <c r="CQ18" i="10"/>
  <c r="CQ17" i="10"/>
  <c r="CQ16" i="10"/>
  <c r="CQ15" i="10"/>
  <c r="CQ12" i="10"/>
  <c r="CQ10" i="10"/>
  <c r="CQ9" i="10"/>
  <c r="BR19" i="10"/>
  <c r="BS18" i="10" s="1"/>
  <c r="BS17" i="10"/>
  <c r="BS16" i="10"/>
  <c r="BS12" i="10"/>
  <c r="BS10" i="10"/>
  <c r="BS9" i="10"/>
  <c r="AT19" i="10"/>
  <c r="AU18" i="10" s="1"/>
  <c r="V19" i="10"/>
  <c r="W16" i="10" s="1"/>
  <c r="Y18" i="9"/>
  <c r="CP19" i="9"/>
  <c r="CQ18" i="9" s="1"/>
  <c r="BR19" i="9"/>
  <c r="BS18" i="9"/>
  <c r="BS17" i="9"/>
  <c r="BS15" i="9"/>
  <c r="BS14" i="9"/>
  <c r="BS12" i="9"/>
  <c r="BS10" i="9"/>
  <c r="BS9" i="9"/>
  <c r="AT19" i="9"/>
  <c r="AU15" i="9" s="1"/>
  <c r="AU18" i="9"/>
  <c r="AU17" i="9"/>
  <c r="V19" i="9"/>
  <c r="W17" i="9" s="1"/>
  <c r="W16" i="9"/>
  <c r="CP19" i="8"/>
  <c r="CQ9" i="8" s="1"/>
  <c r="CQ18" i="8"/>
  <c r="CQ17" i="8"/>
  <c r="CQ15" i="8"/>
  <c r="CQ14" i="8"/>
  <c r="CQ12" i="8"/>
  <c r="CQ11" i="8"/>
  <c r="CQ10" i="8"/>
  <c r="BR19" i="8"/>
  <c r="BS9" i="8" s="1"/>
  <c r="BS17" i="8"/>
  <c r="BS15" i="8"/>
  <c r="BS14" i="8"/>
  <c r="BS12" i="8"/>
  <c r="BS11" i="8"/>
  <c r="BS10" i="8"/>
  <c r="AT19" i="8"/>
  <c r="AU10" i="8" s="1"/>
  <c r="V19" i="8"/>
  <c r="W10" i="8" s="1"/>
  <c r="CP19" i="7"/>
  <c r="CQ9" i="7" s="1"/>
  <c r="CQ18" i="7"/>
  <c r="CQ17" i="7"/>
  <c r="CQ15" i="7"/>
  <c r="CQ14" i="7"/>
  <c r="CQ12" i="7"/>
  <c r="CQ11" i="7"/>
  <c r="CQ10" i="7"/>
  <c r="BR19" i="7"/>
  <c r="BS9" i="7" s="1"/>
  <c r="BS18" i="7"/>
  <c r="BS17" i="7"/>
  <c r="BS15" i="7"/>
  <c r="BS14" i="7"/>
  <c r="BS12" i="7"/>
  <c r="BS10" i="7"/>
  <c r="AT19" i="7"/>
  <c r="AU10" i="7" s="1"/>
  <c r="AU18" i="7"/>
  <c r="AU17" i="7"/>
  <c r="AU12" i="7"/>
  <c r="AU9" i="7"/>
  <c r="V19" i="7"/>
  <c r="W9" i="7" s="1"/>
  <c r="W12" i="7"/>
  <c r="W11" i="7"/>
  <c r="W10" i="7"/>
  <c r="CS18" i="12"/>
  <c r="BU18" i="12"/>
  <c r="AV19" i="12"/>
  <c r="AW17" i="12"/>
  <c r="AW9" i="12"/>
  <c r="CP19" i="12"/>
  <c r="CQ17" i="12"/>
  <c r="CQ15" i="12"/>
  <c r="CQ11" i="12"/>
  <c r="CQ10" i="12"/>
  <c r="CQ9" i="12"/>
  <c r="BR19" i="12"/>
  <c r="BS10" i="12" s="1"/>
  <c r="BS17" i="12"/>
  <c r="BS15" i="12"/>
  <c r="BS11" i="12"/>
  <c r="V19" i="12"/>
  <c r="W17" i="12"/>
  <c r="W10" i="12"/>
  <c r="W9" i="12"/>
  <c r="CS16" i="6"/>
  <c r="CP19" i="6"/>
  <c r="CQ18" i="6" s="1"/>
  <c r="CQ17" i="6"/>
  <c r="CQ15" i="6"/>
  <c r="CQ14" i="6"/>
  <c r="CQ12" i="6"/>
  <c r="CQ11" i="6"/>
  <c r="CQ10" i="6"/>
  <c r="BR19" i="6"/>
  <c r="BS18" i="6"/>
  <c r="BS17" i="6"/>
  <c r="BS15" i="6"/>
  <c r="BS14" i="6"/>
  <c r="BS12" i="6"/>
  <c r="BS10" i="6"/>
  <c r="BS9" i="6"/>
  <c r="AT19" i="6"/>
  <c r="AU15" i="6" s="1"/>
  <c r="AU17" i="6"/>
  <c r="V19" i="6"/>
  <c r="W12" i="6" s="1"/>
  <c r="CP19" i="14"/>
  <c r="CQ17" i="14"/>
  <c r="CQ14" i="14"/>
  <c r="CQ10" i="14"/>
  <c r="BR19" i="14"/>
  <c r="BS10" i="14" s="1"/>
  <c r="BS14" i="14"/>
  <c r="CP19" i="5"/>
  <c r="CQ18" i="5"/>
  <c r="CQ17" i="5"/>
  <c r="CQ15" i="5"/>
  <c r="CQ12" i="5"/>
  <c r="CQ11" i="5"/>
  <c r="CQ10" i="5"/>
  <c r="CQ9" i="5"/>
  <c r="BR19" i="5"/>
  <c r="BS17" i="5" s="1"/>
  <c r="BS15" i="5"/>
  <c r="BS10" i="5"/>
  <c r="BS9" i="5"/>
  <c r="AT19" i="5"/>
  <c r="AU10" i="5" s="1"/>
  <c r="AU18" i="5"/>
  <c r="AU17" i="5"/>
  <c r="AU12" i="5"/>
  <c r="V19" i="5"/>
  <c r="W9" i="5" s="1"/>
  <c r="CP19" i="4"/>
  <c r="CQ10" i="4" s="1"/>
  <c r="CQ18" i="4"/>
  <c r="CQ17" i="4"/>
  <c r="CQ16" i="4"/>
  <c r="CQ15" i="4"/>
  <c r="CQ14" i="4"/>
  <c r="CQ12" i="4"/>
  <c r="CQ11" i="4"/>
  <c r="CQ9" i="4"/>
  <c r="BR19" i="4"/>
  <c r="BS10" i="4" s="1"/>
  <c r="BS18" i="4"/>
  <c r="BS17" i="4"/>
  <c r="BS16" i="4"/>
  <c r="AT19" i="4"/>
  <c r="AU9" i="4" s="1"/>
  <c r="AU18" i="4"/>
  <c r="AU17" i="4"/>
  <c r="V19" i="4"/>
  <c r="W17" i="4" s="1"/>
  <c r="BU18" i="3"/>
  <c r="Y18" i="3"/>
  <c r="CP19" i="3"/>
  <c r="CQ9" i="3" s="1"/>
  <c r="CQ18" i="3"/>
  <c r="CQ17" i="3"/>
  <c r="CQ15" i="3"/>
  <c r="CQ14" i="3"/>
  <c r="CQ12" i="3"/>
  <c r="CQ11" i="3"/>
  <c r="CQ10" i="3"/>
  <c r="BR19" i="3"/>
  <c r="BS14" i="3" s="1"/>
  <c r="BS17" i="3"/>
  <c r="BS15" i="3"/>
  <c r="AT19" i="3"/>
  <c r="AU18" i="3" s="1"/>
  <c r="AU17" i="3"/>
  <c r="AU9" i="3"/>
  <c r="V19" i="3"/>
  <c r="W14" i="3" s="1"/>
  <c r="CP19" i="2"/>
  <c r="CQ10" i="2" s="1"/>
  <c r="CQ18" i="2"/>
  <c r="CQ17" i="2"/>
  <c r="CQ15" i="2"/>
  <c r="CQ14" i="2"/>
  <c r="CQ13" i="2"/>
  <c r="CQ12" i="2"/>
  <c r="CQ11" i="2"/>
  <c r="CQ9" i="2"/>
  <c r="BR19" i="2"/>
  <c r="BS9" i="2" s="1"/>
  <c r="BS18" i="2"/>
  <c r="BS15" i="2"/>
  <c r="BS14" i="2"/>
  <c r="BS13" i="2"/>
  <c r="BS12" i="2"/>
  <c r="BS10" i="2"/>
  <c r="AT19" i="2"/>
  <c r="AU9" i="2" s="1"/>
  <c r="AU18" i="2"/>
  <c r="AU17" i="2"/>
  <c r="V19" i="2"/>
  <c r="W9" i="2" s="1"/>
  <c r="W18" i="2"/>
  <c r="W17" i="2"/>
  <c r="CP19" i="11"/>
  <c r="CQ17" i="11"/>
  <c r="CQ15" i="11"/>
  <c r="CQ11" i="11"/>
  <c r="CQ10" i="11"/>
  <c r="CQ9" i="11"/>
  <c r="BR19" i="11"/>
  <c r="BS10" i="11" s="1"/>
  <c r="AT19" i="11"/>
  <c r="AU17" i="11"/>
  <c r="AU10" i="11"/>
  <c r="V19" i="11"/>
  <c r="W10" i="11" s="1"/>
  <c r="W17" i="11"/>
  <c r="W11" i="11"/>
  <c r="CP19" i="13"/>
  <c r="CQ17" i="13"/>
  <c r="CQ10" i="13"/>
  <c r="BR19" i="13"/>
  <c r="BS17" i="13"/>
  <c r="BS10" i="13"/>
  <c r="CP19" i="1"/>
  <c r="CQ18" i="1"/>
  <c r="CQ17" i="1"/>
  <c r="CQ10" i="1"/>
  <c r="CQ9" i="1"/>
  <c r="BR19" i="1"/>
  <c r="BS17" i="1" s="1"/>
  <c r="BS18" i="1"/>
  <c r="CP19" i="15"/>
  <c r="CQ11" i="15" s="1"/>
  <c r="CQ18" i="15"/>
  <c r="CQ17" i="15"/>
  <c r="CQ16" i="15"/>
  <c r="CQ15" i="15"/>
  <c r="CQ14" i="15"/>
  <c r="CQ13" i="15"/>
  <c r="CQ12" i="15"/>
  <c r="CQ10" i="15"/>
  <c r="BR19" i="15"/>
  <c r="BS17" i="15" s="1"/>
  <c r="AT19" i="15"/>
  <c r="AU17" i="15" s="1"/>
  <c r="V19" i="15"/>
  <c r="W10" i="15" s="1"/>
  <c r="W11" i="15"/>
  <c r="CN19" i="10"/>
  <c r="CO16" i="10" s="1"/>
  <c r="BP19" i="10"/>
  <c r="BQ17" i="10" s="1"/>
  <c r="BQ16" i="10"/>
  <c r="AR19" i="10"/>
  <c r="AS15" i="10" s="1"/>
  <c r="T19" i="10"/>
  <c r="U16" i="10" s="1"/>
  <c r="CN19" i="9"/>
  <c r="CO16" i="9" s="1"/>
  <c r="BP19" i="9"/>
  <c r="BQ15" i="9" s="1"/>
  <c r="AR19" i="9"/>
  <c r="AS16" i="9" s="1"/>
  <c r="T19" i="9"/>
  <c r="U17" i="9" s="1"/>
  <c r="CN19" i="8"/>
  <c r="CO15" i="8" s="1"/>
  <c r="BP19" i="8"/>
  <c r="BQ17" i="8" s="1"/>
  <c r="BQ14" i="8"/>
  <c r="AR19" i="8"/>
  <c r="AS12" i="8" s="1"/>
  <c r="T19" i="8"/>
  <c r="U11" i="8" s="1"/>
  <c r="CN19" i="7"/>
  <c r="CO17" i="7" s="1"/>
  <c r="BP19" i="7"/>
  <c r="BQ14" i="7" s="1"/>
  <c r="AR19" i="7"/>
  <c r="AS10" i="7" s="1"/>
  <c r="T19" i="7"/>
  <c r="U17" i="7" s="1"/>
  <c r="CN19" i="12"/>
  <c r="CO17" i="12" s="1"/>
  <c r="BP19" i="12"/>
  <c r="BQ9" i="12" s="1"/>
  <c r="T19" i="12"/>
  <c r="U17" i="12" s="1"/>
  <c r="CN19" i="6"/>
  <c r="CO14" i="6" s="1"/>
  <c r="CO17" i="6"/>
  <c r="CO15" i="6"/>
  <c r="BP19" i="6"/>
  <c r="BQ17" i="6" s="1"/>
  <c r="AR19" i="6"/>
  <c r="AS17" i="6" s="1"/>
  <c r="T19" i="6"/>
  <c r="U11" i="6" s="1"/>
  <c r="CN19" i="14"/>
  <c r="CO17" i="14" s="1"/>
  <c r="CO10" i="14"/>
  <c r="BP19" i="14"/>
  <c r="BQ17" i="14" s="1"/>
  <c r="CN19" i="5"/>
  <c r="CO18" i="5" s="1"/>
  <c r="BP19" i="5"/>
  <c r="BQ9" i="5" s="1"/>
  <c r="AR19" i="5"/>
  <c r="AS17" i="5" s="1"/>
  <c r="T19" i="5"/>
  <c r="U11" i="5" s="1"/>
  <c r="U12" i="5"/>
  <c r="CN19" i="4"/>
  <c r="CO10" i="4" s="1"/>
  <c r="CO17" i="4"/>
  <c r="BP19" i="4"/>
  <c r="BQ17" i="4" s="1"/>
  <c r="AR19" i="4"/>
  <c r="AS15" i="4" s="1"/>
  <c r="T19" i="4"/>
  <c r="U17" i="4" s="1"/>
  <c r="CN19" i="3"/>
  <c r="CO9" i="3" s="1"/>
  <c r="CO18" i="3"/>
  <c r="BP19" i="3"/>
  <c r="BQ14" i="3" s="1"/>
  <c r="AR19" i="3"/>
  <c r="AS17" i="3" s="1"/>
  <c r="T19" i="3"/>
  <c r="U17" i="3" s="1"/>
  <c r="U9" i="3"/>
  <c r="CN19" i="2"/>
  <c r="CO10" i="2" s="1"/>
  <c r="BP19" i="2"/>
  <c r="BQ18" i="2" s="1"/>
  <c r="AR19" i="2"/>
  <c r="AS14" i="2" s="1"/>
  <c r="T19" i="2"/>
  <c r="U9" i="2" s="1"/>
  <c r="CN19" i="11"/>
  <c r="CO11" i="11" s="1"/>
  <c r="BP19" i="11"/>
  <c r="BQ17" i="11" s="1"/>
  <c r="BQ10" i="11"/>
  <c r="BQ9" i="11"/>
  <c r="AR19" i="11"/>
  <c r="AS17" i="11" s="1"/>
  <c r="T19" i="11"/>
  <c r="U10" i="11" s="1"/>
  <c r="U11" i="11"/>
  <c r="CN19" i="13"/>
  <c r="CO10" i="13" s="1"/>
  <c r="BP19" i="13"/>
  <c r="BQ17" i="13" s="1"/>
  <c r="CN19" i="1"/>
  <c r="CO17" i="1" s="1"/>
  <c r="BP19" i="1"/>
  <c r="BQ17" i="1" s="1"/>
  <c r="CN19" i="15"/>
  <c r="CO18" i="15" s="1"/>
  <c r="BP19" i="15"/>
  <c r="BQ11" i="15" s="1"/>
  <c r="AR19" i="15"/>
  <c r="AS18" i="15" s="1"/>
  <c r="T19" i="15"/>
  <c r="U17" i="15" s="1"/>
  <c r="X19" i="10"/>
  <c r="Y17" i="10" s="1"/>
  <c r="AV19" i="10"/>
  <c r="AW17" i="10" s="1"/>
  <c r="BT19" i="10"/>
  <c r="BU9" i="10" s="1"/>
  <c r="CR19" i="10"/>
  <c r="CS12" i="10" s="1"/>
  <c r="X19" i="9"/>
  <c r="Y9" i="9" s="1"/>
  <c r="AV19" i="9"/>
  <c r="AW17" i="9" s="1"/>
  <c r="BT19" i="9"/>
  <c r="BU17" i="9" s="1"/>
  <c r="CR19" i="9"/>
  <c r="CS17" i="9" s="1"/>
  <c r="BT19" i="8"/>
  <c r="BU17" i="8" s="1"/>
  <c r="AV19" i="8"/>
  <c r="AW17" i="8" s="1"/>
  <c r="X19" i="8"/>
  <c r="Y15" i="8" s="1"/>
  <c r="CR19" i="8"/>
  <c r="CS15" i="8" s="1"/>
  <c r="X19" i="7"/>
  <c r="Y18" i="7" s="1"/>
  <c r="AV19" i="7"/>
  <c r="AW17" i="7" s="1"/>
  <c r="BT19" i="7"/>
  <c r="BU17" i="7" s="1"/>
  <c r="CR19" i="7"/>
  <c r="CS17" i="7" s="1"/>
  <c r="BT19" i="12"/>
  <c r="BU17" i="12" s="1"/>
  <c r="X19" i="12"/>
  <c r="Y17" i="12" s="1"/>
  <c r="CR19" i="12"/>
  <c r="CS10" i="12" s="1"/>
  <c r="X19" i="6"/>
  <c r="Y12" i="6" s="1"/>
  <c r="AV19" i="6"/>
  <c r="AW9" i="6" s="1"/>
  <c r="BT19" i="6"/>
  <c r="BU17" i="6" s="1"/>
  <c r="CJ19" i="6"/>
  <c r="CK12" i="6" s="1"/>
  <c r="CR19" i="6"/>
  <c r="CS11" i="6" s="1"/>
  <c r="BT19" i="14"/>
  <c r="BU14" i="14" s="1"/>
  <c r="CR19" i="14"/>
  <c r="CS14" i="14" s="1"/>
  <c r="X19" i="5"/>
  <c r="Y18" i="5" s="1"/>
  <c r="AV19" i="5"/>
  <c r="AW10" i="5" s="1"/>
  <c r="BT19" i="5"/>
  <c r="BU17" i="5" s="1"/>
  <c r="CR19" i="5"/>
  <c r="CS17" i="5" s="1"/>
  <c r="X19" i="4"/>
  <c r="Y17" i="4" s="1"/>
  <c r="AV19" i="4"/>
  <c r="AW18" i="4" s="1"/>
  <c r="BT19" i="4"/>
  <c r="BU15" i="4" s="1"/>
  <c r="CR19" i="4"/>
  <c r="CS9" i="4" s="1"/>
  <c r="X19" i="3"/>
  <c r="Y17" i="3" s="1"/>
  <c r="AV19" i="3"/>
  <c r="AW15" i="3" s="1"/>
  <c r="BT19" i="3"/>
  <c r="BU17" i="3" s="1"/>
  <c r="CR19" i="3"/>
  <c r="CS17" i="3" s="1"/>
  <c r="AV19" i="2"/>
  <c r="AW15" i="2" s="1"/>
  <c r="X19" i="2"/>
  <c r="Y10" i="2" s="1"/>
  <c r="BT19" i="2"/>
  <c r="BU12" i="2" s="1"/>
  <c r="CR19" i="2"/>
  <c r="CS18" i="2" s="1"/>
  <c r="X19" i="11"/>
  <c r="Y10" i="11" s="1"/>
  <c r="AV19" i="11"/>
  <c r="AW17" i="11" s="1"/>
  <c r="BT19" i="11"/>
  <c r="BU10" i="11" s="1"/>
  <c r="CR19" i="11"/>
  <c r="CS11" i="11" s="1"/>
  <c r="CR19" i="13"/>
  <c r="CS10" i="13" s="1"/>
  <c r="BT19" i="13"/>
  <c r="BU17" i="13" s="1"/>
  <c r="CR19" i="1"/>
  <c r="CS10" i="1" s="1"/>
  <c r="BT19" i="1"/>
  <c r="BU17" i="1" s="1"/>
  <c r="CR19" i="15"/>
  <c r="CS11" i="15" s="1"/>
  <c r="BT19" i="15"/>
  <c r="BU15" i="15" s="1"/>
  <c r="AV19" i="15"/>
  <c r="X19" i="15"/>
  <c r="Y10" i="15" s="1"/>
  <c r="CJ19" i="10"/>
  <c r="CK17" i="10" s="1"/>
  <c r="BL19" i="10"/>
  <c r="BM16" i="10" s="1"/>
  <c r="AN19" i="10"/>
  <c r="AO10" i="10" s="1"/>
  <c r="P19" i="10"/>
  <c r="Q17" i="10" s="1"/>
  <c r="CJ19" i="9"/>
  <c r="CK17" i="9" s="1"/>
  <c r="BL19" i="9"/>
  <c r="BM17" i="9" s="1"/>
  <c r="AN19" i="9"/>
  <c r="AO17" i="9" s="1"/>
  <c r="P19" i="9"/>
  <c r="Q15" i="9" s="1"/>
  <c r="CJ19" i="8"/>
  <c r="CK18" i="8" s="1"/>
  <c r="BL19" i="8"/>
  <c r="BM17" i="8" s="1"/>
  <c r="AN19" i="8"/>
  <c r="AO12" i="8" s="1"/>
  <c r="P19" i="8"/>
  <c r="Q14" i="8" s="1"/>
  <c r="CJ19" i="7"/>
  <c r="CK18" i="7" s="1"/>
  <c r="BL19" i="7"/>
  <c r="BM18" i="7" s="1"/>
  <c r="AN19" i="7"/>
  <c r="AO17" i="7" s="1"/>
  <c r="P19" i="7"/>
  <c r="Q18" i="7" s="1"/>
  <c r="CJ19" i="12"/>
  <c r="CK10" i="12" s="1"/>
  <c r="BL19" i="12"/>
  <c r="BM17" i="12" s="1"/>
  <c r="P19" i="12"/>
  <c r="Q17" i="12" s="1"/>
  <c r="BL19" i="6"/>
  <c r="BM17" i="6" s="1"/>
  <c r="AN19" i="6"/>
  <c r="AO18" i="6" s="1"/>
  <c r="P19" i="6"/>
  <c r="Q17" i="6" s="1"/>
  <c r="CL19" i="14"/>
  <c r="CM10" i="14" s="1"/>
  <c r="BN19" i="14"/>
  <c r="BO14" i="14" s="1"/>
  <c r="CJ19" i="5"/>
  <c r="CK18" i="5" s="1"/>
  <c r="BL19" i="5"/>
  <c r="BM17" i="5" s="1"/>
  <c r="AN19" i="5"/>
  <c r="AO17" i="5" s="1"/>
  <c r="P19" i="5"/>
  <c r="Q17" i="5" s="1"/>
  <c r="CJ19" i="4"/>
  <c r="CK18" i="4" s="1"/>
  <c r="BL19" i="4"/>
  <c r="BM18" i="4" s="1"/>
  <c r="AN19" i="4"/>
  <c r="AO17" i="4" s="1"/>
  <c r="P19" i="4"/>
  <c r="Q18" i="4" s="1"/>
  <c r="CJ19" i="3"/>
  <c r="CK18" i="3" s="1"/>
  <c r="BL19" i="3"/>
  <c r="BM18" i="3" s="1"/>
  <c r="AN19" i="3"/>
  <c r="AO17" i="3" s="1"/>
  <c r="P19" i="3"/>
  <c r="Q17" i="3" s="1"/>
  <c r="CJ19" i="2"/>
  <c r="CK17" i="2" s="1"/>
  <c r="BL19" i="2"/>
  <c r="BM17" i="2" s="1"/>
  <c r="AN19" i="2"/>
  <c r="AO17" i="2" s="1"/>
  <c r="P19" i="2"/>
  <c r="Q18" i="2" s="1"/>
  <c r="CJ19" i="11"/>
  <c r="CK17" i="11" s="1"/>
  <c r="BL19" i="11"/>
  <c r="BM10" i="11" s="1"/>
  <c r="AN19" i="11"/>
  <c r="AO10" i="11" s="1"/>
  <c r="P19" i="11"/>
  <c r="Q17" i="11" s="1"/>
  <c r="CJ19" i="13"/>
  <c r="CK17" i="13" s="1"/>
  <c r="BL19" i="13"/>
  <c r="BM10" i="13" s="1"/>
  <c r="P19" i="13"/>
  <c r="Q10" i="13" s="1"/>
  <c r="R19" i="1"/>
  <c r="S10" i="1" s="1"/>
  <c r="BL19" i="1"/>
  <c r="BM10" i="1" s="1"/>
  <c r="BL19" i="15"/>
  <c r="BM17" i="15" s="1"/>
  <c r="CJ19" i="15"/>
  <c r="CK17" i="15" s="1"/>
  <c r="AN19" i="15"/>
  <c r="AO18" i="15" s="1"/>
  <c r="P19" i="15"/>
  <c r="Q18" i="15" s="1"/>
  <c r="CL19" i="10"/>
  <c r="CM15" i="10" s="1"/>
  <c r="BN19" i="10"/>
  <c r="BO10" i="10" s="1"/>
  <c r="AP19" i="10"/>
  <c r="AQ9" i="10" s="1"/>
  <c r="R19" i="10"/>
  <c r="S17" i="10" s="1"/>
  <c r="CL19" i="9"/>
  <c r="CM17" i="9" s="1"/>
  <c r="BN19" i="9"/>
  <c r="BO17" i="9" s="1"/>
  <c r="AP19" i="9"/>
  <c r="R19" i="9"/>
  <c r="S15" i="9" s="1"/>
  <c r="CL19" i="8"/>
  <c r="CM15" i="8" s="1"/>
  <c r="BN19" i="8"/>
  <c r="BO15" i="8" s="1"/>
  <c r="AP19" i="8"/>
  <c r="AQ10" i="8" s="1"/>
  <c r="R19" i="8"/>
  <c r="S9" i="8" s="1"/>
  <c r="CL19" i="7"/>
  <c r="CM10" i="7" s="1"/>
  <c r="BN19" i="7"/>
  <c r="BO15" i="7" s="1"/>
  <c r="AP19" i="7"/>
  <c r="AQ15" i="7" s="1"/>
  <c r="R19" i="7"/>
  <c r="S18" i="7" s="1"/>
  <c r="CL19" i="12"/>
  <c r="CM17" i="12" s="1"/>
  <c r="BN19" i="12"/>
  <c r="BO10" i="12" s="1"/>
  <c r="R19" i="12"/>
  <c r="S17" i="12" s="1"/>
  <c r="CL19" i="6"/>
  <c r="BN19" i="6"/>
  <c r="BO14" i="6" s="1"/>
  <c r="AP19" i="6"/>
  <c r="AQ12" i="6" s="1"/>
  <c r="R19" i="6"/>
  <c r="S9" i="6" s="1"/>
  <c r="CL19" i="5"/>
  <c r="CM10" i="5" s="1"/>
  <c r="BN19" i="5"/>
  <c r="BO17" i="5" s="1"/>
  <c r="AP19" i="5"/>
  <c r="AQ10" i="5" s="1"/>
  <c r="R19" i="5"/>
  <c r="CL19" i="4"/>
  <c r="CM15" i="4" s="1"/>
  <c r="BN19" i="4"/>
  <c r="BO17" i="4" s="1"/>
  <c r="AP19" i="4"/>
  <c r="AQ17" i="4" s="1"/>
  <c r="R19" i="4"/>
  <c r="S18" i="4" s="1"/>
  <c r="CL19" i="3"/>
  <c r="CM10" i="3" s="1"/>
  <c r="AP19" i="3"/>
  <c r="AQ17" i="3" s="1"/>
  <c r="CL19" i="2"/>
  <c r="CM12" i="2" s="1"/>
  <c r="BN19" i="2"/>
  <c r="BO9" i="2" s="1"/>
  <c r="BN19" i="15"/>
  <c r="BO18" i="15" s="1"/>
  <c r="AP19" i="15"/>
  <c r="AQ18" i="15" s="1"/>
  <c r="R19" i="15"/>
  <c r="S18" i="15" s="1"/>
  <c r="AP19" i="2"/>
  <c r="AQ14" i="2" s="1"/>
  <c r="CL19" i="15"/>
  <c r="CM18" i="15" s="1"/>
  <c r="BN19" i="3"/>
  <c r="BO10" i="3" s="1"/>
  <c r="R19" i="3"/>
  <c r="S9" i="3" s="1"/>
  <c r="R19" i="2"/>
  <c r="S18" i="2" s="1"/>
  <c r="CL19" i="11"/>
  <c r="CM17" i="11" s="1"/>
  <c r="BN19" i="11"/>
  <c r="BO17" i="11" s="1"/>
  <c r="AP19" i="11"/>
  <c r="AQ17" i="11" s="1"/>
  <c r="R19" i="11"/>
  <c r="S9" i="11" s="1"/>
  <c r="CH19" i="11"/>
  <c r="CI9" i="11" s="1"/>
  <c r="BJ19" i="11"/>
  <c r="BK10" i="11" s="1"/>
  <c r="AL19" i="11"/>
  <c r="AM10" i="11" s="1"/>
  <c r="N19" i="11"/>
  <c r="O17" i="11" s="1"/>
  <c r="CL19" i="13"/>
  <c r="CM17" i="13" s="1"/>
  <c r="BN19" i="13"/>
  <c r="BO10" i="13" s="1"/>
  <c r="CL19" i="1"/>
  <c r="CM17" i="1" s="1"/>
  <c r="BN19" i="1"/>
  <c r="BO17" i="1" s="1"/>
  <c r="CS11" i="10" l="1"/>
  <c r="BU11" i="10"/>
  <c r="AW10" i="10"/>
  <c r="W10" i="10"/>
  <c r="W12" i="10"/>
  <c r="AS9" i="10"/>
  <c r="W17" i="10"/>
  <c r="AU9" i="10"/>
  <c r="AU15" i="10"/>
  <c r="CO17" i="10"/>
  <c r="AU17" i="10"/>
  <c r="W9" i="10"/>
  <c r="BQ12" i="10"/>
  <c r="BU18" i="10"/>
  <c r="AW18" i="10"/>
  <c r="CS18" i="10"/>
  <c r="BQ9" i="10"/>
  <c r="BQ10" i="10"/>
  <c r="CQ9" i="9"/>
  <c r="CQ10" i="9"/>
  <c r="CQ11" i="9"/>
  <c r="CQ12" i="9"/>
  <c r="CQ15" i="9"/>
  <c r="CQ17" i="9"/>
  <c r="CQ14" i="9"/>
  <c r="CQ16" i="9"/>
  <c r="W9" i="9"/>
  <c r="W10" i="9"/>
  <c r="W11" i="9"/>
  <c r="W14" i="9"/>
  <c r="W15" i="9"/>
  <c r="W12" i="9"/>
  <c r="AU9" i="9"/>
  <c r="AU10" i="9"/>
  <c r="AU12" i="9"/>
  <c r="AU14" i="9"/>
  <c r="BU18" i="9"/>
  <c r="CS18" i="9"/>
  <c r="Y16" i="9"/>
  <c r="AW15" i="9"/>
  <c r="AW11" i="8"/>
  <c r="BQ15" i="8"/>
  <c r="W12" i="8"/>
  <c r="W11" i="8"/>
  <c r="W17" i="8"/>
  <c r="AU12" i="8"/>
  <c r="AU17" i="8"/>
  <c r="AU18" i="8"/>
  <c r="BQ10" i="8"/>
  <c r="BS18" i="8"/>
  <c r="U12" i="8"/>
  <c r="U15" i="8"/>
  <c r="AU9" i="8"/>
  <c r="BQ9" i="8"/>
  <c r="W9" i="8"/>
  <c r="BQ11" i="8"/>
  <c r="BQ12" i="8"/>
  <c r="AW18" i="8"/>
  <c r="BU18" i="8"/>
  <c r="CS18" i="8"/>
  <c r="AS12" i="7"/>
  <c r="AS15" i="7"/>
  <c r="W17" i="7"/>
  <c r="W18" i="7"/>
  <c r="BQ15" i="7"/>
  <c r="AW18" i="7"/>
  <c r="BU18" i="7"/>
  <c r="BS9" i="12"/>
  <c r="CO9" i="12"/>
  <c r="BQ10" i="12"/>
  <c r="BQ15" i="12"/>
  <c r="BQ17" i="12"/>
  <c r="BU16" i="6"/>
  <c r="CQ9" i="6"/>
  <c r="U12" i="6"/>
  <c r="U17" i="6"/>
  <c r="W17" i="6"/>
  <c r="AU18" i="6"/>
  <c r="AU10" i="6"/>
  <c r="AU12" i="6"/>
  <c r="BQ15" i="6"/>
  <c r="AU14" i="6"/>
  <c r="AU9" i="6"/>
  <c r="AW18" i="6"/>
  <c r="U9" i="6"/>
  <c r="U10" i="6"/>
  <c r="BQ9" i="6"/>
  <c r="W9" i="6"/>
  <c r="BQ10" i="6"/>
  <c r="W10" i="6"/>
  <c r="BQ11" i="6"/>
  <c r="W11" i="6"/>
  <c r="BQ14" i="6"/>
  <c r="BU18" i="6"/>
  <c r="CS18" i="6"/>
  <c r="AS9" i="6"/>
  <c r="AS10" i="6"/>
  <c r="AS12" i="6"/>
  <c r="AS14" i="6"/>
  <c r="AS15" i="6"/>
  <c r="BS17" i="14"/>
  <c r="CO14" i="14"/>
  <c r="BU12" i="5"/>
  <c r="AW18" i="5"/>
  <c r="W10" i="5"/>
  <c r="W11" i="5"/>
  <c r="W12" i="5"/>
  <c r="W17" i="5"/>
  <c r="W18" i="5"/>
  <c r="BQ15" i="5"/>
  <c r="BQ17" i="5"/>
  <c r="AU9" i="5"/>
  <c r="BQ10" i="5"/>
  <c r="CO15" i="5"/>
  <c r="CO17" i="5"/>
  <c r="CO9" i="5"/>
  <c r="CO10" i="5"/>
  <c r="CO11" i="5"/>
  <c r="CO12" i="5"/>
  <c r="AS10" i="4"/>
  <c r="AS12" i="4"/>
  <c r="AS9" i="4"/>
  <c r="AS11" i="4"/>
  <c r="AS17" i="4"/>
  <c r="BS9" i="4"/>
  <c r="BS11" i="4"/>
  <c r="BS12" i="4"/>
  <c r="BS14" i="4"/>
  <c r="BS15" i="4"/>
  <c r="U18" i="4"/>
  <c r="AS14" i="4"/>
  <c r="BQ18" i="4"/>
  <c r="W18" i="4"/>
  <c r="CO16" i="4"/>
  <c r="AU10" i="4"/>
  <c r="AU11" i="4"/>
  <c r="AU12" i="4"/>
  <c r="AU14" i="4"/>
  <c r="AU15" i="4"/>
  <c r="AS18" i="4"/>
  <c r="CO11" i="4"/>
  <c r="CO12" i="4"/>
  <c r="W9" i="4"/>
  <c r="CO15" i="4"/>
  <c r="W10" i="4"/>
  <c r="W11" i="4"/>
  <c r="W12" i="4"/>
  <c r="W14" i="4"/>
  <c r="W15" i="4"/>
  <c r="CO14" i="4"/>
  <c r="BU12" i="3"/>
  <c r="BU11" i="3"/>
  <c r="CO17" i="3"/>
  <c r="W17" i="3"/>
  <c r="AU15" i="3"/>
  <c r="BS9" i="3"/>
  <c r="BS10" i="3"/>
  <c r="AU10" i="3"/>
  <c r="AU11" i="3"/>
  <c r="AU12" i="3"/>
  <c r="AU14" i="3"/>
  <c r="U12" i="3"/>
  <c r="U14" i="3"/>
  <c r="W9" i="3"/>
  <c r="W10" i="3"/>
  <c r="BU15" i="3"/>
  <c r="W11" i="3"/>
  <c r="W12" i="3"/>
  <c r="U10" i="3"/>
  <c r="U11" i="3"/>
  <c r="AS18" i="3"/>
  <c r="CO10" i="3"/>
  <c r="CO11" i="3"/>
  <c r="CO12" i="3"/>
  <c r="CO14" i="3"/>
  <c r="CO15" i="3"/>
  <c r="BQ12" i="2"/>
  <c r="BS17" i="2"/>
  <c r="U11" i="2"/>
  <c r="U15" i="2"/>
  <c r="W10" i="2"/>
  <c r="U17" i="2"/>
  <c r="W11" i="2"/>
  <c r="AU10" i="2"/>
  <c r="AU11" i="2"/>
  <c r="AU12" i="2"/>
  <c r="AU14" i="2"/>
  <c r="AU15" i="2"/>
  <c r="U18" i="2"/>
  <c r="AS10" i="2"/>
  <c r="BQ9" i="2"/>
  <c r="BQ10" i="2"/>
  <c r="BQ13" i="2"/>
  <c r="BQ14" i="2"/>
  <c r="W12" i="2"/>
  <c r="BQ17" i="2"/>
  <c r="W14" i="2"/>
  <c r="W15" i="2"/>
  <c r="CO11" i="2"/>
  <c r="U10" i="2"/>
  <c r="CO12" i="2"/>
  <c r="CO13" i="2"/>
  <c r="U12" i="2"/>
  <c r="CO14" i="2"/>
  <c r="U14" i="2"/>
  <c r="CO15" i="2"/>
  <c r="CO17" i="2"/>
  <c r="AW18" i="2"/>
  <c r="AS9" i="2"/>
  <c r="BS15" i="11"/>
  <c r="BS17" i="11"/>
  <c r="BS9" i="11"/>
  <c r="CO9" i="11"/>
  <c r="W9" i="11"/>
  <c r="AS10" i="11"/>
  <c r="CO10" i="11"/>
  <c r="CS15" i="11"/>
  <c r="CO17" i="13"/>
  <c r="BU10" i="13"/>
  <c r="CS12" i="1"/>
  <c r="BU12" i="1"/>
  <c r="BS9" i="1"/>
  <c r="BS10" i="1"/>
  <c r="BQ9" i="1"/>
  <c r="BQ10" i="1"/>
  <c r="BQ12" i="1"/>
  <c r="BU18" i="1"/>
  <c r="CO9" i="1"/>
  <c r="CS18" i="1"/>
  <c r="CQ9" i="15"/>
  <c r="W12" i="15"/>
  <c r="W14" i="15"/>
  <c r="W18" i="15"/>
  <c r="BS10" i="15"/>
  <c r="BS12" i="15"/>
  <c r="BS13" i="15"/>
  <c r="BS14" i="15"/>
  <c r="BS15" i="15"/>
  <c r="BS16" i="15"/>
  <c r="BS18" i="15"/>
  <c r="BS9" i="15"/>
  <c r="BS11" i="15"/>
  <c r="W15" i="15"/>
  <c r="AU18" i="15"/>
  <c r="AU9" i="15"/>
  <c r="AU10" i="15"/>
  <c r="AU12" i="15"/>
  <c r="AU14" i="15"/>
  <c r="AU11" i="15"/>
  <c r="AU15" i="15"/>
  <c r="W16" i="15"/>
  <c r="W17" i="15"/>
  <c r="W9" i="15"/>
  <c r="U11" i="15"/>
  <c r="AS9" i="15"/>
  <c r="AS10" i="15"/>
  <c r="BQ12" i="15"/>
  <c r="BQ13" i="15"/>
  <c r="BQ14" i="15"/>
  <c r="BQ15" i="15"/>
  <c r="BQ16" i="15"/>
  <c r="BQ17" i="15"/>
  <c r="BQ18" i="15"/>
  <c r="CO9" i="15"/>
  <c r="CO10" i="15"/>
  <c r="CO11" i="15"/>
  <c r="CO12" i="15"/>
  <c r="CO13" i="15"/>
  <c r="AS11" i="15"/>
  <c r="AS12" i="15"/>
  <c r="AS14" i="15"/>
  <c r="AS15" i="15"/>
  <c r="AW9" i="10"/>
  <c r="CO9" i="10"/>
  <c r="CO10" i="10"/>
  <c r="CO12" i="10"/>
  <c r="CO15" i="10"/>
  <c r="AS17" i="10"/>
  <c r="U17" i="10"/>
  <c r="U9" i="10"/>
  <c r="U10" i="10"/>
  <c r="U12" i="10"/>
  <c r="AW15" i="10"/>
  <c r="AO15" i="10"/>
  <c r="BU10" i="10"/>
  <c r="AW18" i="9"/>
  <c r="BU14" i="9"/>
  <c r="CO17" i="9"/>
  <c r="CO10" i="9"/>
  <c r="CO9" i="9"/>
  <c r="CO11" i="9"/>
  <c r="CO12" i="9"/>
  <c r="CO14" i="9"/>
  <c r="CO15" i="9"/>
  <c r="BQ17" i="9"/>
  <c r="BQ9" i="9"/>
  <c r="BQ10" i="9"/>
  <c r="BQ12" i="9"/>
  <c r="BQ14" i="9"/>
  <c r="AS17" i="9"/>
  <c r="AS9" i="9"/>
  <c r="AS10" i="9"/>
  <c r="AS12" i="9"/>
  <c r="AS14" i="9"/>
  <c r="U9" i="9"/>
  <c r="U11" i="9"/>
  <c r="U12" i="9"/>
  <c r="U15" i="9"/>
  <c r="U10" i="9"/>
  <c r="U14" i="9"/>
  <c r="Y12" i="9"/>
  <c r="AO9" i="9"/>
  <c r="Y10" i="9"/>
  <c r="Y11" i="9"/>
  <c r="BU10" i="9"/>
  <c r="BU12" i="9"/>
  <c r="CO17" i="8"/>
  <c r="CO9" i="8"/>
  <c r="CO10" i="8"/>
  <c r="CO11" i="8"/>
  <c r="CO12" i="8"/>
  <c r="CO14" i="8"/>
  <c r="AS17" i="8"/>
  <c r="AS9" i="8"/>
  <c r="AS10" i="8"/>
  <c r="U17" i="8"/>
  <c r="U9" i="8"/>
  <c r="U10" i="8"/>
  <c r="CO18" i="7"/>
  <c r="CO9" i="7"/>
  <c r="CO10" i="7"/>
  <c r="CO11" i="7"/>
  <c r="CO12" i="7"/>
  <c r="CO14" i="7"/>
  <c r="CO15" i="7"/>
  <c r="BQ17" i="7"/>
  <c r="BQ9" i="7"/>
  <c r="BQ10" i="7"/>
  <c r="BQ12" i="7"/>
  <c r="AS17" i="7"/>
  <c r="AS9" i="7"/>
  <c r="U18" i="7"/>
  <c r="U9" i="7"/>
  <c r="U10" i="7"/>
  <c r="U11" i="7"/>
  <c r="U12" i="7"/>
  <c r="AW10" i="7"/>
  <c r="AW9" i="7"/>
  <c r="AW12" i="7"/>
  <c r="CS11" i="12"/>
  <c r="CO10" i="12"/>
  <c r="CO15" i="12"/>
  <c r="U9" i="12"/>
  <c r="U10" i="12"/>
  <c r="Y9" i="12"/>
  <c r="Y10" i="12"/>
  <c r="BU15" i="12"/>
  <c r="AW10" i="6"/>
  <c r="CO9" i="6"/>
  <c r="CO10" i="6"/>
  <c r="CO11" i="6"/>
  <c r="CO12" i="6"/>
  <c r="CK9" i="6"/>
  <c r="CK11" i="6"/>
  <c r="CK10" i="6"/>
  <c r="BU9" i="6"/>
  <c r="BU14" i="6"/>
  <c r="BU15" i="6"/>
  <c r="AW14" i="6"/>
  <c r="CK18" i="6"/>
  <c r="CK17" i="6"/>
  <c r="CK15" i="6"/>
  <c r="CK14" i="6"/>
  <c r="BQ10" i="14"/>
  <c r="BQ14" i="14"/>
  <c r="AS9" i="5"/>
  <c r="AS10" i="5"/>
  <c r="AS12" i="5"/>
  <c r="U18" i="5"/>
  <c r="U17" i="5"/>
  <c r="U9" i="5"/>
  <c r="U10" i="5"/>
  <c r="BU15" i="5"/>
  <c r="CO18" i="4"/>
  <c r="CO9" i="4"/>
  <c r="BQ9" i="4"/>
  <c r="BQ10" i="4"/>
  <c r="BQ11" i="4"/>
  <c r="BQ12" i="4"/>
  <c r="BQ14" i="4"/>
  <c r="BQ15" i="4"/>
  <c r="BQ16" i="4"/>
  <c r="U9" i="4"/>
  <c r="U10" i="4"/>
  <c r="U11" i="4"/>
  <c r="U12" i="4"/>
  <c r="U14" i="4"/>
  <c r="U15" i="4"/>
  <c r="BU18" i="4"/>
  <c r="BU16" i="4"/>
  <c r="CS16" i="4"/>
  <c r="BQ17" i="3"/>
  <c r="BQ9" i="3"/>
  <c r="BQ10" i="3"/>
  <c r="BQ12" i="3"/>
  <c r="AS9" i="3"/>
  <c r="AS10" i="3"/>
  <c r="AS11" i="3"/>
  <c r="AS12" i="3"/>
  <c r="AS14" i="3"/>
  <c r="AS15" i="3"/>
  <c r="BU10" i="3"/>
  <c r="CS18" i="3"/>
  <c r="BU9" i="3"/>
  <c r="CS14" i="2"/>
  <c r="BU15" i="2"/>
  <c r="AW11" i="2"/>
  <c r="Y12" i="2"/>
  <c r="Y14" i="2"/>
  <c r="Y17" i="2"/>
  <c r="CO18" i="2"/>
  <c r="CO9" i="2"/>
  <c r="AS17" i="2"/>
  <c r="AS12" i="2"/>
  <c r="AS15" i="2"/>
  <c r="CK10" i="2"/>
  <c r="CK11" i="2"/>
  <c r="CS15" i="2"/>
  <c r="Y11" i="2"/>
  <c r="BU15" i="11"/>
  <c r="CO17" i="11"/>
  <c r="U17" i="11"/>
  <c r="U9" i="11"/>
  <c r="Y11" i="11"/>
  <c r="Q10" i="11"/>
  <c r="BQ10" i="13"/>
  <c r="CS9" i="1"/>
  <c r="CO10" i="1"/>
  <c r="CO12" i="1"/>
  <c r="CS17" i="1"/>
  <c r="BU9" i="1"/>
  <c r="BU10" i="1"/>
  <c r="CO14" i="15"/>
  <c r="CO15" i="15"/>
  <c r="CO16" i="15"/>
  <c r="CO17" i="15"/>
  <c r="BQ9" i="15"/>
  <c r="BQ10" i="15"/>
  <c r="AS16" i="15"/>
  <c r="AS17" i="15"/>
  <c r="U9" i="15"/>
  <c r="U10" i="15"/>
  <c r="U12" i="15"/>
  <c r="U14" i="15"/>
  <c r="U18" i="15"/>
  <c r="U15" i="15"/>
  <c r="U16" i="15"/>
  <c r="Y9" i="15"/>
  <c r="Y11" i="15"/>
  <c r="Y12" i="15"/>
  <c r="Y14" i="15"/>
  <c r="BU12" i="10"/>
  <c r="Y9" i="10"/>
  <c r="Y10" i="10"/>
  <c r="Y12" i="10"/>
  <c r="BU17" i="10"/>
  <c r="BU16" i="10"/>
  <c r="AO17" i="10"/>
  <c r="AO9" i="10"/>
  <c r="BM17" i="10"/>
  <c r="CS9" i="10"/>
  <c r="CS10" i="10"/>
  <c r="CS17" i="10"/>
  <c r="CS16" i="10"/>
  <c r="CS15" i="10"/>
  <c r="BU15" i="9"/>
  <c r="BU9" i="9"/>
  <c r="Y14" i="9"/>
  <c r="Y17" i="9"/>
  <c r="AW9" i="9"/>
  <c r="AW10" i="9"/>
  <c r="AW12" i="9"/>
  <c r="AW14" i="9"/>
  <c r="CK9" i="9"/>
  <c r="CK10" i="9"/>
  <c r="CK15" i="9"/>
  <c r="CK12" i="9"/>
  <c r="CK11" i="9"/>
  <c r="CK14" i="9"/>
  <c r="CK16" i="9"/>
  <c r="S14" i="9"/>
  <c r="CK18" i="9"/>
  <c r="Q17" i="9"/>
  <c r="AO12" i="9"/>
  <c r="AO18" i="9"/>
  <c r="BM18" i="9"/>
  <c r="CS9" i="9"/>
  <c r="CS10" i="9"/>
  <c r="CS11" i="9"/>
  <c r="CS12" i="9"/>
  <c r="CS14" i="9"/>
  <c r="CS15" i="9"/>
  <c r="CS16" i="9"/>
  <c r="BU9" i="8"/>
  <c r="BU10" i="8"/>
  <c r="BU12" i="8"/>
  <c r="BU14" i="8"/>
  <c r="BU15" i="8"/>
  <c r="AW9" i="8"/>
  <c r="AW10" i="8"/>
  <c r="AW12" i="8"/>
  <c r="Y9" i="8"/>
  <c r="Y17" i="8"/>
  <c r="Y10" i="8"/>
  <c r="Y12" i="8"/>
  <c r="Q15" i="8"/>
  <c r="CS17" i="8"/>
  <c r="Q17" i="8"/>
  <c r="BM18" i="8"/>
  <c r="CK11" i="8"/>
  <c r="CK10" i="8"/>
  <c r="AO17" i="8"/>
  <c r="CK9" i="8"/>
  <c r="CS9" i="8"/>
  <c r="CS10" i="8"/>
  <c r="CS11" i="8"/>
  <c r="CS12" i="8"/>
  <c r="CS14" i="8"/>
  <c r="BU15" i="7"/>
  <c r="BU9" i="7"/>
  <c r="BU12" i="7"/>
  <c r="BU10" i="7"/>
  <c r="BU14" i="7"/>
  <c r="Y9" i="7"/>
  <c r="Y10" i="7"/>
  <c r="Y11" i="7"/>
  <c r="Y12" i="7"/>
  <c r="Y17" i="7"/>
  <c r="CK9" i="7"/>
  <c r="AO10" i="7"/>
  <c r="AO18" i="7"/>
  <c r="CM15" i="7"/>
  <c r="CS18" i="7"/>
  <c r="CS9" i="7"/>
  <c r="CS10" i="7"/>
  <c r="CS11" i="7"/>
  <c r="CS12" i="7"/>
  <c r="CS14" i="7"/>
  <c r="CS15" i="7"/>
  <c r="BU9" i="12"/>
  <c r="BU10" i="12"/>
  <c r="Q9" i="12"/>
  <c r="CK17" i="12"/>
  <c r="CS17" i="12"/>
  <c r="CS9" i="12"/>
  <c r="BU10" i="6"/>
  <c r="Y17" i="6"/>
  <c r="Y10" i="6"/>
  <c r="Y11" i="6"/>
  <c r="Y9" i="6"/>
  <c r="AW17" i="6"/>
  <c r="AW12" i="6"/>
  <c r="BO15" i="6"/>
  <c r="BO11" i="6"/>
  <c r="CS12" i="6"/>
  <c r="CS14" i="6"/>
  <c r="CS15" i="6"/>
  <c r="CS17" i="6"/>
  <c r="CS9" i="6"/>
  <c r="CS10" i="6"/>
  <c r="BU17" i="14"/>
  <c r="BU10" i="14"/>
  <c r="BO17" i="14"/>
  <c r="CM14" i="14"/>
  <c r="BO10" i="14"/>
  <c r="CM17" i="14"/>
  <c r="CS10" i="14"/>
  <c r="CS17" i="14"/>
  <c r="BU9" i="5"/>
  <c r="BU10" i="5"/>
  <c r="AW9" i="5"/>
  <c r="Y9" i="5"/>
  <c r="Y10" i="5"/>
  <c r="Y11" i="5"/>
  <c r="Y12" i="5"/>
  <c r="Y17" i="5"/>
  <c r="AW17" i="5"/>
  <c r="AW12" i="5"/>
  <c r="Q9" i="5"/>
  <c r="Q11" i="5"/>
  <c r="Q18" i="5"/>
  <c r="CK9" i="5"/>
  <c r="BO15" i="5"/>
  <c r="CK10" i="5"/>
  <c r="CS18" i="5"/>
  <c r="CS9" i="5"/>
  <c r="CS10" i="5"/>
  <c r="CS12" i="5"/>
  <c r="CS15" i="5"/>
  <c r="CS11" i="5"/>
  <c r="BU9" i="4"/>
  <c r="BU11" i="4"/>
  <c r="BU10" i="4"/>
  <c r="BU12" i="4"/>
  <c r="BU14" i="4"/>
  <c r="BU17" i="4"/>
  <c r="AW14" i="4"/>
  <c r="AW15" i="4"/>
  <c r="Y18" i="4"/>
  <c r="Y9" i="4"/>
  <c r="Y11" i="4"/>
  <c r="Y14" i="4"/>
  <c r="Y10" i="4"/>
  <c r="Y12" i="4"/>
  <c r="Y15" i="4"/>
  <c r="AW9" i="4"/>
  <c r="AW10" i="4"/>
  <c r="AW11" i="4"/>
  <c r="AW12" i="4"/>
  <c r="AW17" i="4"/>
  <c r="AO9" i="4"/>
  <c r="CS11" i="4"/>
  <c r="CS12" i="4"/>
  <c r="CS10" i="4"/>
  <c r="AO10" i="4"/>
  <c r="AO12" i="4"/>
  <c r="CS14" i="4"/>
  <c r="AO18" i="4"/>
  <c r="CS15" i="4"/>
  <c r="CS17" i="4"/>
  <c r="CS18" i="4"/>
  <c r="CS12" i="3"/>
  <c r="CS14" i="3"/>
  <c r="CS9" i="3"/>
  <c r="CS10" i="3"/>
  <c r="CS11" i="3"/>
  <c r="CS15" i="3"/>
  <c r="AW11" i="3"/>
  <c r="Y9" i="3"/>
  <c r="Y10" i="3"/>
  <c r="Y11" i="3"/>
  <c r="Y12" i="3"/>
  <c r="Y14" i="3"/>
  <c r="AW17" i="3"/>
  <c r="AW9" i="3"/>
  <c r="AW10" i="3"/>
  <c r="AW12" i="3"/>
  <c r="AW14" i="3"/>
  <c r="Q11" i="3"/>
  <c r="AO9" i="3"/>
  <c r="AO18" i="3"/>
  <c r="S15" i="3"/>
  <c r="AQ14" i="3"/>
  <c r="AQ15" i="3"/>
  <c r="CM15" i="3"/>
  <c r="CK9" i="3"/>
  <c r="Q10" i="3"/>
  <c r="CS9" i="2"/>
  <c r="CS10" i="2"/>
  <c r="CS11" i="2"/>
  <c r="CS12" i="2"/>
  <c r="BU14" i="2"/>
  <c r="BU17" i="2"/>
  <c r="BU18" i="2"/>
  <c r="BU9" i="2"/>
  <c r="BU10" i="2"/>
  <c r="Y15" i="2"/>
  <c r="Y18" i="2"/>
  <c r="AW17" i="2"/>
  <c r="AW10" i="2"/>
  <c r="AW9" i="2"/>
  <c r="AW12" i="2"/>
  <c r="AW14" i="2"/>
  <c r="Y9" i="2"/>
  <c r="CS17" i="2"/>
  <c r="CK12" i="2"/>
  <c r="BM18" i="2"/>
  <c r="AO18" i="2"/>
  <c r="CK14" i="2"/>
  <c r="Q10" i="2"/>
  <c r="CK18" i="2"/>
  <c r="AQ15" i="2"/>
  <c r="AQ11" i="2"/>
  <c r="Q11" i="2"/>
  <c r="AO10" i="2"/>
  <c r="BM9" i="2"/>
  <c r="BM10" i="2"/>
  <c r="BM12" i="2"/>
  <c r="Y17" i="11"/>
  <c r="Y9" i="11"/>
  <c r="AW10" i="11"/>
  <c r="BU17" i="11"/>
  <c r="BU9" i="11"/>
  <c r="CS17" i="11"/>
  <c r="CS9" i="11"/>
  <c r="CS10" i="11"/>
  <c r="O10" i="11"/>
  <c r="AO17" i="11"/>
  <c r="Q9" i="11"/>
  <c r="Q11" i="11"/>
  <c r="BM17" i="11"/>
  <c r="CS17" i="13"/>
  <c r="Q17" i="13"/>
  <c r="BM17" i="13"/>
  <c r="BM17" i="1"/>
  <c r="S17" i="1"/>
  <c r="BO9" i="1"/>
  <c r="CS10" i="15"/>
  <c r="CS12" i="15"/>
  <c r="CS14" i="15"/>
  <c r="CS15" i="15"/>
  <c r="CS16" i="15"/>
  <c r="CS17" i="15"/>
  <c r="CS18" i="15"/>
  <c r="Y16" i="15"/>
  <c r="Y15" i="15"/>
  <c r="CS9" i="15"/>
  <c r="BU17" i="15"/>
  <c r="BU18" i="15"/>
  <c r="BU9" i="15"/>
  <c r="BU10" i="15"/>
  <c r="BU11" i="15"/>
  <c r="BU16" i="15"/>
  <c r="BU12" i="15"/>
  <c r="BU14" i="15"/>
  <c r="BM10" i="15"/>
  <c r="Y17" i="15"/>
  <c r="Y18" i="15"/>
  <c r="AO10" i="15"/>
  <c r="AO11" i="15"/>
  <c r="AW18" i="15"/>
  <c r="AW9" i="15"/>
  <c r="AW10" i="15"/>
  <c r="AW11" i="15"/>
  <c r="AW17" i="15"/>
  <c r="AW12" i="15"/>
  <c r="AW14" i="15"/>
  <c r="AW15" i="15"/>
  <c r="CK10" i="15"/>
  <c r="CK11" i="15"/>
  <c r="CK18" i="15"/>
  <c r="BM11" i="15"/>
  <c r="BM12" i="15"/>
  <c r="BM14" i="15"/>
  <c r="BM18" i="15"/>
  <c r="BO12" i="10"/>
  <c r="CK9" i="10"/>
  <c r="CK10" i="10"/>
  <c r="CK12" i="10"/>
  <c r="CK15" i="10"/>
  <c r="CK16" i="10"/>
  <c r="BM9" i="10"/>
  <c r="BM10" i="10"/>
  <c r="Q9" i="10"/>
  <c r="Q10" i="10"/>
  <c r="Q12" i="10"/>
  <c r="Q16" i="10"/>
  <c r="S9" i="10"/>
  <c r="S10" i="10"/>
  <c r="S12" i="10"/>
  <c r="AQ10" i="10"/>
  <c r="AQ17" i="10"/>
  <c r="AQ15" i="10"/>
  <c r="BO9" i="10"/>
  <c r="S16" i="10"/>
  <c r="BO17" i="10"/>
  <c r="BO16" i="10"/>
  <c r="CM17" i="10"/>
  <c r="BO12" i="9"/>
  <c r="BM9" i="9"/>
  <c r="BM10" i="9"/>
  <c r="BM12" i="9"/>
  <c r="BM14" i="9"/>
  <c r="BM16" i="9"/>
  <c r="BM15" i="9"/>
  <c r="AO10" i="9"/>
  <c r="AO14" i="9"/>
  <c r="AO16" i="9"/>
  <c r="Q9" i="9"/>
  <c r="Q11" i="9"/>
  <c r="Q12" i="9"/>
  <c r="Q10" i="9"/>
  <c r="BO9" i="9"/>
  <c r="AQ9" i="9"/>
  <c r="BO10" i="9"/>
  <c r="CM10" i="9"/>
  <c r="CM9" i="9"/>
  <c r="AQ12" i="9"/>
  <c r="CM11" i="9"/>
  <c r="S9" i="9"/>
  <c r="S10" i="9"/>
  <c r="AQ17" i="9"/>
  <c r="BO15" i="9"/>
  <c r="CM14" i="9"/>
  <c r="BO14" i="9"/>
  <c r="S11" i="9"/>
  <c r="AQ14" i="9"/>
  <c r="CM15" i="9"/>
  <c r="S17" i="9"/>
  <c r="AQ10" i="9"/>
  <c r="CM12" i="9"/>
  <c r="S12" i="9"/>
  <c r="AQ16" i="9"/>
  <c r="CM16" i="9"/>
  <c r="BO17" i="8"/>
  <c r="AQ9" i="8"/>
  <c r="CK12" i="8"/>
  <c r="CK14" i="8"/>
  <c r="CK15" i="8"/>
  <c r="CK17" i="8"/>
  <c r="BM10" i="8"/>
  <c r="BM11" i="8"/>
  <c r="BM9" i="8"/>
  <c r="BM14" i="8"/>
  <c r="BM15" i="8"/>
  <c r="BM12" i="8"/>
  <c r="AO9" i="8"/>
  <c r="AO10" i="8"/>
  <c r="Q9" i="8"/>
  <c r="Q10" i="8"/>
  <c r="Q12" i="8"/>
  <c r="Q11" i="8"/>
  <c r="S10" i="8"/>
  <c r="S11" i="8"/>
  <c r="AQ12" i="8"/>
  <c r="BO14" i="8"/>
  <c r="S12" i="8"/>
  <c r="CM17" i="8"/>
  <c r="AQ17" i="8"/>
  <c r="BO9" i="8"/>
  <c r="CM9" i="8"/>
  <c r="BO10" i="8"/>
  <c r="CM10" i="8"/>
  <c r="S15" i="8"/>
  <c r="BO11" i="8"/>
  <c r="CM11" i="8"/>
  <c r="S17" i="8"/>
  <c r="BO12" i="8"/>
  <c r="CM12" i="8"/>
  <c r="CM14" i="8"/>
  <c r="CK10" i="7"/>
  <c r="CK11" i="7"/>
  <c r="CK12" i="7"/>
  <c r="CK14" i="7"/>
  <c r="CK17" i="7"/>
  <c r="BM9" i="7"/>
  <c r="BM10" i="7"/>
  <c r="BM12" i="7"/>
  <c r="BM14" i="7"/>
  <c r="BM17" i="7"/>
  <c r="AO9" i="7"/>
  <c r="AO12" i="7"/>
  <c r="AO14" i="7"/>
  <c r="Q9" i="7"/>
  <c r="Q10" i="7"/>
  <c r="Q11" i="7"/>
  <c r="Q12" i="7"/>
  <c r="Q17" i="7"/>
  <c r="CM11" i="7"/>
  <c r="BO10" i="7"/>
  <c r="CM12" i="7"/>
  <c r="S9" i="7"/>
  <c r="S10" i="7"/>
  <c r="AQ9" i="7"/>
  <c r="BO12" i="7"/>
  <c r="CM14" i="7"/>
  <c r="S11" i="7"/>
  <c r="AQ10" i="7"/>
  <c r="BO14" i="7"/>
  <c r="CM17" i="7"/>
  <c r="BO9" i="7"/>
  <c r="S12" i="7"/>
  <c r="AQ12" i="7"/>
  <c r="BO17" i="7"/>
  <c r="CM18" i="7"/>
  <c r="S17" i="7"/>
  <c r="AQ17" i="7"/>
  <c r="CM9" i="7"/>
  <c r="CK9" i="12"/>
  <c r="BM9" i="12"/>
  <c r="BM10" i="12"/>
  <c r="Q10" i="12"/>
  <c r="S9" i="12"/>
  <c r="S10" i="12"/>
  <c r="CM9" i="12"/>
  <c r="BO17" i="12"/>
  <c r="BO9" i="12"/>
  <c r="CM10" i="12"/>
  <c r="BM9" i="6"/>
  <c r="BM10" i="6"/>
  <c r="BM14" i="6"/>
  <c r="AO9" i="6"/>
  <c r="AO10" i="6"/>
  <c r="AO12" i="6"/>
  <c r="AO15" i="6"/>
  <c r="AO17" i="6"/>
  <c r="Q9" i="6"/>
  <c r="Q10" i="6"/>
  <c r="Q11" i="6"/>
  <c r="Q12" i="6"/>
  <c r="CM11" i="6"/>
  <c r="S10" i="6"/>
  <c r="S11" i="6"/>
  <c r="S12" i="6"/>
  <c r="CM9" i="6"/>
  <c r="S17" i="6"/>
  <c r="CM10" i="6"/>
  <c r="AQ15" i="6"/>
  <c r="AQ17" i="6"/>
  <c r="BO9" i="6"/>
  <c r="CM12" i="6"/>
  <c r="AQ9" i="6"/>
  <c r="BO10" i="6"/>
  <c r="CM14" i="6"/>
  <c r="AQ10" i="6"/>
  <c r="BO17" i="6"/>
  <c r="CM15" i="6"/>
  <c r="CM17" i="6"/>
  <c r="CK11" i="5"/>
  <c r="CK12" i="5"/>
  <c r="CK14" i="5"/>
  <c r="CK15" i="5"/>
  <c r="CK17" i="5"/>
  <c r="BM9" i="5"/>
  <c r="BM10" i="5"/>
  <c r="BM11" i="5"/>
  <c r="BM14" i="5"/>
  <c r="AO9" i="5"/>
  <c r="AO10" i="5"/>
  <c r="AO12" i="5"/>
  <c r="Q10" i="5"/>
  <c r="Q12" i="5"/>
  <c r="Q15" i="5"/>
  <c r="BO9" i="5"/>
  <c r="S11" i="5"/>
  <c r="S12" i="5"/>
  <c r="AQ12" i="5"/>
  <c r="AQ17" i="5"/>
  <c r="S17" i="5"/>
  <c r="CM11" i="5"/>
  <c r="S18" i="5"/>
  <c r="BO10" i="5"/>
  <c r="CM12" i="5"/>
  <c r="CM18" i="5"/>
  <c r="S9" i="5"/>
  <c r="BO11" i="5"/>
  <c r="AQ9" i="5"/>
  <c r="CM15" i="5"/>
  <c r="S10" i="5"/>
  <c r="CM17" i="5"/>
  <c r="CM9" i="5"/>
  <c r="CK10" i="4"/>
  <c r="CK11" i="4"/>
  <c r="CK12" i="4"/>
  <c r="CK14" i="4"/>
  <c r="CK15" i="4"/>
  <c r="CK9" i="4"/>
  <c r="CK17" i="4"/>
  <c r="BM9" i="4"/>
  <c r="BM10" i="4"/>
  <c r="BM12" i="4"/>
  <c r="BM14" i="4"/>
  <c r="BM15" i="4"/>
  <c r="BM17" i="4"/>
  <c r="AO11" i="4"/>
  <c r="AO14" i="4"/>
  <c r="AO15" i="4"/>
  <c r="Q9" i="4"/>
  <c r="Q10" i="4"/>
  <c r="Q11" i="4"/>
  <c r="Q12" i="4"/>
  <c r="Q15" i="4"/>
  <c r="Q14" i="4"/>
  <c r="Q17" i="4"/>
  <c r="S11" i="4"/>
  <c r="CM17" i="4"/>
  <c r="S9" i="4"/>
  <c r="S10" i="4"/>
  <c r="CM18" i="4"/>
  <c r="AQ9" i="4"/>
  <c r="CM9" i="4"/>
  <c r="S12" i="4"/>
  <c r="AQ11" i="4"/>
  <c r="BO10" i="4"/>
  <c r="CM10" i="4"/>
  <c r="S14" i="4"/>
  <c r="AQ12" i="4"/>
  <c r="BO12" i="4"/>
  <c r="CM11" i="4"/>
  <c r="AQ18" i="4"/>
  <c r="S15" i="4"/>
  <c r="AQ14" i="4"/>
  <c r="BO14" i="4"/>
  <c r="CM12" i="4"/>
  <c r="AQ10" i="4"/>
  <c r="S17" i="4"/>
  <c r="AQ15" i="4"/>
  <c r="BO15" i="4"/>
  <c r="CM14" i="4"/>
  <c r="BO9" i="4"/>
  <c r="CK10" i="3"/>
  <c r="CK11" i="3"/>
  <c r="CK12" i="3"/>
  <c r="CK14" i="3"/>
  <c r="CK17" i="3"/>
  <c r="BM9" i="3"/>
  <c r="BM14" i="3"/>
  <c r="BM10" i="3"/>
  <c r="BM17" i="3"/>
  <c r="AO10" i="3"/>
  <c r="AO12" i="3"/>
  <c r="Q9" i="3"/>
  <c r="Q12" i="3"/>
  <c r="Q14" i="3"/>
  <c r="S11" i="3"/>
  <c r="S17" i="3"/>
  <c r="CM11" i="3"/>
  <c r="CM12" i="3"/>
  <c r="S10" i="3"/>
  <c r="S12" i="3"/>
  <c r="BO14" i="3"/>
  <c r="CM14" i="3"/>
  <c r="S14" i="3"/>
  <c r="BO17" i="3"/>
  <c r="CM17" i="3"/>
  <c r="AQ12" i="3"/>
  <c r="CM9" i="3"/>
  <c r="AQ10" i="3"/>
  <c r="BO18" i="2"/>
  <c r="CK13" i="2"/>
  <c r="CK15" i="2"/>
  <c r="CK16" i="2"/>
  <c r="CK9" i="2"/>
  <c r="BM11" i="2"/>
  <c r="BM13" i="2"/>
  <c r="BM14" i="2"/>
  <c r="AO9" i="2"/>
  <c r="AO12" i="2"/>
  <c r="AO14" i="2"/>
  <c r="Q12" i="2"/>
  <c r="Q14" i="2"/>
  <c r="Q15" i="2"/>
  <c r="Q16" i="2"/>
  <c r="Q17" i="2"/>
  <c r="Q9" i="2"/>
  <c r="BO12" i="2"/>
  <c r="BO13" i="2"/>
  <c r="BO14" i="2"/>
  <c r="CM11" i="2"/>
  <c r="AQ10" i="2"/>
  <c r="AQ12" i="2"/>
  <c r="CM13" i="2"/>
  <c r="AQ17" i="2"/>
  <c r="CM14" i="2"/>
  <c r="AQ9" i="2"/>
  <c r="BO10" i="2"/>
  <c r="BO9" i="11"/>
  <c r="CK9" i="11"/>
  <c r="CK10" i="11"/>
  <c r="CK11" i="11"/>
  <c r="AO9" i="11"/>
  <c r="O11" i="11"/>
  <c r="BK17" i="11"/>
  <c r="O9" i="11"/>
  <c r="BK18" i="11"/>
  <c r="BO10" i="11"/>
  <c r="CI14" i="11"/>
  <c r="CI18" i="11"/>
  <c r="AM17" i="11"/>
  <c r="O14" i="11"/>
  <c r="S10" i="11"/>
  <c r="CI10" i="11"/>
  <c r="S11" i="11"/>
  <c r="CI11" i="11"/>
  <c r="S17" i="11"/>
  <c r="CI17" i="11"/>
  <c r="CK10" i="13"/>
  <c r="BO17" i="13"/>
  <c r="CM10" i="13"/>
  <c r="CM9" i="1"/>
  <c r="BM13" i="15"/>
  <c r="BM15" i="15"/>
  <c r="BM16" i="15"/>
  <c r="BM9" i="15"/>
  <c r="CK14" i="15"/>
  <c r="CK12" i="15"/>
  <c r="CK13" i="15"/>
  <c r="CK15" i="15"/>
  <c r="CK16" i="15"/>
  <c r="CK9" i="15"/>
  <c r="AO12" i="15"/>
  <c r="AO14" i="15"/>
  <c r="AO15" i="15"/>
  <c r="AO16" i="15"/>
  <c r="AO17" i="15"/>
  <c r="AO9" i="15"/>
  <c r="Q10" i="15"/>
  <c r="Q11" i="15"/>
  <c r="Q12" i="15"/>
  <c r="Q14" i="15"/>
  <c r="Q15" i="15"/>
  <c r="Q16" i="15"/>
  <c r="Q17" i="15"/>
  <c r="Q9" i="15"/>
  <c r="CM9" i="10"/>
  <c r="CM10" i="10"/>
  <c r="CM16" i="10"/>
  <c r="CM12" i="10"/>
  <c r="S12" i="2"/>
  <c r="CM15" i="2"/>
  <c r="CM18" i="2"/>
  <c r="S14" i="2"/>
  <c r="BO17" i="2"/>
  <c r="CM16" i="2"/>
  <c r="BO9" i="3"/>
  <c r="S15" i="2"/>
  <c r="S11" i="2"/>
  <c r="CM9" i="2"/>
  <c r="CM17" i="2"/>
  <c r="S16" i="2"/>
  <c r="CM10" i="2"/>
  <c r="AQ9" i="3"/>
  <c r="S10" i="2"/>
  <c r="S17" i="2"/>
  <c r="S9" i="2"/>
  <c r="BO10" i="1"/>
  <c r="CM9" i="11"/>
  <c r="AQ9" i="11"/>
  <c r="CM10" i="11"/>
  <c r="AQ10" i="11"/>
  <c r="CM11" i="11"/>
  <c r="CM10" i="1"/>
  <c r="AM9" i="11"/>
  <c r="BO15" i="15"/>
  <c r="AQ16" i="15"/>
  <c r="AQ15" i="15"/>
  <c r="AQ14" i="15"/>
  <c r="AQ12" i="15"/>
  <c r="AQ11" i="15"/>
  <c r="AQ10" i="15"/>
  <c r="S12" i="15"/>
  <c r="S17" i="15"/>
  <c r="S16" i="15"/>
  <c r="S15" i="15"/>
  <c r="S14" i="15"/>
  <c r="S10" i="15"/>
  <c r="S9" i="15"/>
  <c r="CH19" i="10"/>
  <c r="CI17" i="10" s="1"/>
  <c r="BJ19" i="10"/>
  <c r="BK15" i="10" s="1"/>
  <c r="AL19" i="10"/>
  <c r="AM17" i="10" s="1"/>
  <c r="N19" i="10"/>
  <c r="O16" i="10" s="1"/>
  <c r="CH19" i="9"/>
  <c r="CI12" i="9" s="1"/>
  <c r="BJ19" i="9"/>
  <c r="BK12" i="9" s="1"/>
  <c r="AL19" i="9"/>
  <c r="AM12" i="9" s="1"/>
  <c r="N19" i="9"/>
  <c r="O10" i="9" s="1"/>
  <c r="CH19" i="8"/>
  <c r="CI15" i="8" s="1"/>
  <c r="BJ19" i="8"/>
  <c r="BK15" i="8" s="1"/>
  <c r="AL19" i="8"/>
  <c r="AM10" i="8" s="1"/>
  <c r="N19" i="8"/>
  <c r="O9" i="8" s="1"/>
  <c r="CH19" i="7"/>
  <c r="CI17" i="7" s="1"/>
  <c r="BJ19" i="7"/>
  <c r="BK18" i="7" s="1"/>
  <c r="AL19" i="7"/>
  <c r="AM18" i="7" s="1"/>
  <c r="N19" i="7"/>
  <c r="O17" i="7" s="1"/>
  <c r="CH19" i="12"/>
  <c r="CI17" i="12" s="1"/>
  <c r="BJ19" i="12"/>
  <c r="BK17" i="12" s="1"/>
  <c r="AL19" i="12"/>
  <c r="AM17" i="12" s="1"/>
  <c r="N19" i="12"/>
  <c r="O17" i="12" s="1"/>
  <c r="CH19" i="6"/>
  <c r="CI17" i="6" s="1"/>
  <c r="BJ19" i="6"/>
  <c r="BK17" i="6" s="1"/>
  <c r="AL19" i="6"/>
  <c r="AM10" i="6" s="1"/>
  <c r="N19" i="6"/>
  <c r="O17" i="6" s="1"/>
  <c r="CI15" i="9" l="1"/>
  <c r="CI16" i="9"/>
  <c r="O17" i="10"/>
  <c r="BK17" i="10"/>
  <c r="AM16" i="9"/>
  <c r="AM14" i="9"/>
  <c r="AM17" i="9"/>
  <c r="CI14" i="9"/>
  <c r="BK15" i="9"/>
  <c r="O11" i="9"/>
  <c r="O12" i="9"/>
  <c r="BK14" i="9"/>
  <c r="O15" i="9"/>
  <c r="O17" i="9"/>
  <c r="BK17" i="9"/>
  <c r="O14" i="8"/>
  <c r="O12" i="8"/>
  <c r="O17" i="8"/>
  <c r="CI17" i="8"/>
  <c r="AM12" i="8"/>
  <c r="AM17" i="8"/>
  <c r="O10" i="8"/>
  <c r="O11" i="8"/>
  <c r="BK17" i="8"/>
  <c r="O18" i="7"/>
  <c r="AM17" i="6"/>
  <c r="O10" i="6"/>
  <c r="O9" i="6"/>
  <c r="O11" i="6"/>
  <c r="O12" i="6"/>
  <c r="AM12" i="6"/>
  <c r="AM15" i="6"/>
  <c r="BO16" i="15"/>
  <c r="BO9" i="15"/>
  <c r="BO17" i="15"/>
  <c r="BO10" i="15"/>
  <c r="BO11" i="15"/>
  <c r="BO12" i="15"/>
  <c r="CM9" i="15"/>
  <c r="BO13" i="15"/>
  <c r="CM10" i="15"/>
  <c r="S11" i="15"/>
  <c r="AQ17" i="15"/>
  <c r="BO14" i="15"/>
  <c r="CM11" i="15"/>
  <c r="AQ9" i="15"/>
  <c r="CM12" i="15"/>
  <c r="CM13" i="15"/>
  <c r="CM14" i="15"/>
  <c r="CM15" i="15"/>
  <c r="CM16" i="15"/>
  <c r="CM17" i="15"/>
  <c r="CI10" i="10"/>
  <c r="CI9" i="10"/>
  <c r="CI12" i="10"/>
  <c r="CI15" i="10"/>
  <c r="AM10" i="10"/>
  <c r="BK9" i="10"/>
  <c r="O12" i="10"/>
  <c r="BK10" i="10"/>
  <c r="CI16" i="10"/>
  <c r="O9" i="10"/>
  <c r="O10" i="10"/>
  <c r="BK9" i="9"/>
  <c r="CI9" i="9"/>
  <c r="BK10" i="9"/>
  <c r="CI10" i="9"/>
  <c r="CI17" i="9"/>
  <c r="AM9" i="9"/>
  <c r="O9" i="9"/>
  <c r="AM10" i="9"/>
  <c r="BK11" i="9"/>
  <c r="CI11" i="9"/>
  <c r="BK9" i="8"/>
  <c r="BK10" i="8"/>
  <c r="BK11" i="8"/>
  <c r="CI12" i="8"/>
  <c r="AM9" i="8"/>
  <c r="BK14" i="8"/>
  <c r="CI14" i="8"/>
  <c r="CI9" i="8"/>
  <c r="CI10" i="8"/>
  <c r="CI11" i="8"/>
  <c r="CI10" i="7"/>
  <c r="BK12" i="7"/>
  <c r="CI11" i="7"/>
  <c r="AM9" i="7"/>
  <c r="CI13" i="7"/>
  <c r="BK9" i="7"/>
  <c r="O9" i="7"/>
  <c r="AM12" i="7"/>
  <c r="CI12" i="7"/>
  <c r="BK14" i="7"/>
  <c r="O12" i="7"/>
  <c r="AM17" i="7"/>
  <c r="BK17" i="7"/>
  <c r="CI14" i="7"/>
  <c r="CI18" i="7"/>
  <c r="CI9" i="7"/>
  <c r="BK10" i="7"/>
  <c r="AM10" i="7"/>
  <c r="O10" i="7"/>
  <c r="BK13" i="7"/>
  <c r="O11" i="7"/>
  <c r="AM14" i="7"/>
  <c r="BK9" i="12"/>
  <c r="BK10" i="12"/>
  <c r="CI9" i="12"/>
  <c r="O9" i="12"/>
  <c r="O10" i="12"/>
  <c r="AM9" i="12"/>
  <c r="CI10" i="12"/>
  <c r="CI9" i="6"/>
  <c r="CI10" i="6"/>
  <c r="CI11" i="6"/>
  <c r="CI12" i="6"/>
  <c r="BK10" i="6"/>
  <c r="CI14" i="6"/>
  <c r="BK9" i="6"/>
  <c r="AM9" i="6"/>
  <c r="BK14" i="6"/>
  <c r="CI15" i="6"/>
  <c r="CH19" i="14"/>
  <c r="CI18" i="14" s="1"/>
  <c r="BJ19" i="14"/>
  <c r="BK18" i="14" s="1"/>
  <c r="N19" i="14"/>
  <c r="O12" i="14" s="1"/>
  <c r="CH19" i="5"/>
  <c r="CI18" i="5" s="1"/>
  <c r="BJ19" i="5"/>
  <c r="BK17" i="5" s="1"/>
  <c r="AL19" i="5"/>
  <c r="AM17" i="5" s="1"/>
  <c r="N19" i="5"/>
  <c r="O12" i="5" s="1"/>
  <c r="CH19" i="4"/>
  <c r="CI14" i="4" s="1"/>
  <c r="BJ19" i="4"/>
  <c r="BK16" i="4" s="1"/>
  <c r="AL19" i="4"/>
  <c r="AM17" i="4" s="1"/>
  <c r="N19" i="4"/>
  <c r="O18" i="4" s="1"/>
  <c r="CH19" i="3"/>
  <c r="CI9" i="3" s="1"/>
  <c r="BJ19" i="3"/>
  <c r="BK17" i="3" s="1"/>
  <c r="AL19" i="3"/>
  <c r="AM18" i="3" s="1"/>
  <c r="N19" i="3"/>
  <c r="O17" i="3" s="1"/>
  <c r="CH19" i="2"/>
  <c r="CI15" i="2" s="1"/>
  <c r="BJ19" i="2"/>
  <c r="BK17" i="2" s="1"/>
  <c r="AL19" i="2"/>
  <c r="AM17" i="2" s="1"/>
  <c r="N19" i="2"/>
  <c r="O17" i="2" s="1"/>
  <c r="CH19" i="13"/>
  <c r="CI17" i="13" s="1"/>
  <c r="BJ19" i="13"/>
  <c r="BK10" i="13" s="1"/>
  <c r="CH19" i="1"/>
  <c r="CI9" i="1" s="1"/>
  <c r="BJ19" i="1"/>
  <c r="BK9" i="1" s="1"/>
  <c r="N19" i="1"/>
  <c r="O10" i="1" s="1"/>
  <c r="CH19" i="15"/>
  <c r="CI14" i="15" s="1"/>
  <c r="BJ19" i="15"/>
  <c r="BK18" i="15" s="1"/>
  <c r="AL19" i="15"/>
  <c r="AM11" i="15" s="1"/>
  <c r="N19" i="15"/>
  <c r="O18" i="15" s="1"/>
  <c r="CI10" i="1" l="1"/>
  <c r="CI11" i="1"/>
  <c r="BK17" i="13"/>
  <c r="AM12" i="15"/>
  <c r="O17" i="14"/>
  <c r="CI10" i="14"/>
  <c r="CI12" i="14"/>
  <c r="CI9" i="14"/>
  <c r="CI17" i="14"/>
  <c r="O9" i="14"/>
  <c r="BK10" i="5"/>
  <c r="CI10" i="5"/>
  <c r="CI11" i="5"/>
  <c r="BK9" i="5"/>
  <c r="O17" i="5"/>
  <c r="O18" i="5"/>
  <c r="CI15" i="4"/>
  <c r="O10" i="4"/>
  <c r="O12" i="4"/>
  <c r="O15" i="4"/>
  <c r="O11" i="4"/>
  <c r="CI16" i="4"/>
  <c r="BK17" i="4"/>
  <c r="O9" i="4"/>
  <c r="CI10" i="3"/>
  <c r="O9" i="2"/>
  <c r="BK9" i="3"/>
  <c r="CI11" i="3"/>
  <c r="O18" i="2"/>
  <c r="BK10" i="3"/>
  <c r="CI12" i="3"/>
  <c r="BK11" i="3"/>
  <c r="BK14" i="3"/>
  <c r="CI17" i="3"/>
  <c r="CI14" i="3"/>
  <c r="CI18" i="3"/>
  <c r="CI12" i="1"/>
  <c r="CI14" i="1"/>
  <c r="BK11" i="1"/>
  <c r="CI16" i="1"/>
  <c r="BK10" i="1"/>
  <c r="BK12" i="1"/>
  <c r="CI17" i="1"/>
  <c r="AM14" i="15"/>
  <c r="CI15" i="15"/>
  <c r="BK9" i="14"/>
  <c r="BK10" i="14"/>
  <c r="BK17" i="14"/>
  <c r="O10" i="14"/>
  <c r="O15" i="5"/>
  <c r="CI9" i="5"/>
  <c r="BK12" i="5"/>
  <c r="CI12" i="5"/>
  <c r="O9" i="5"/>
  <c r="AM9" i="5"/>
  <c r="BK14" i="5"/>
  <c r="CI14" i="5"/>
  <c r="O10" i="5"/>
  <c r="AM10" i="5"/>
  <c r="BK15" i="5"/>
  <c r="CI15" i="5"/>
  <c r="O11" i="5"/>
  <c r="AM12" i="5"/>
  <c r="CI17" i="5"/>
  <c r="AM18" i="4"/>
  <c r="AM9" i="4"/>
  <c r="BK18" i="4"/>
  <c r="AM10" i="4"/>
  <c r="BK9" i="4"/>
  <c r="CI17" i="4"/>
  <c r="AM11" i="4"/>
  <c r="BK10" i="4"/>
  <c r="CI9" i="4"/>
  <c r="CI18" i="4"/>
  <c r="O14" i="4"/>
  <c r="AM12" i="4"/>
  <c r="BK12" i="4"/>
  <c r="CI10" i="4"/>
  <c r="AM14" i="4"/>
  <c r="BK14" i="4"/>
  <c r="CI11" i="4"/>
  <c r="O17" i="4"/>
  <c r="AM15" i="4"/>
  <c r="BK15" i="4"/>
  <c r="CI12" i="4"/>
  <c r="O9" i="3"/>
  <c r="AM10" i="3"/>
  <c r="AM12" i="3"/>
  <c r="O11" i="3"/>
  <c r="AM17" i="3"/>
  <c r="AM9" i="3"/>
  <c r="O14" i="3"/>
  <c r="O10" i="3"/>
  <c r="O12" i="3"/>
  <c r="O11" i="15"/>
  <c r="O12" i="15"/>
  <c r="CI16" i="2"/>
  <c r="O10" i="2"/>
  <c r="BK9" i="2"/>
  <c r="CI17" i="2"/>
  <c r="CI11" i="2"/>
  <c r="CI9" i="2"/>
  <c r="O11" i="2"/>
  <c r="AM9" i="2"/>
  <c r="BK10" i="2"/>
  <c r="CI10" i="2"/>
  <c r="CI18" i="2"/>
  <c r="O12" i="2"/>
  <c r="AM10" i="2"/>
  <c r="BK11" i="2"/>
  <c r="O14" i="2"/>
  <c r="AM11" i="2"/>
  <c r="BK12" i="2"/>
  <c r="CI12" i="2"/>
  <c r="O15" i="2"/>
  <c r="AM12" i="2"/>
  <c r="BK13" i="2"/>
  <c r="CI13" i="2"/>
  <c r="O16" i="2"/>
  <c r="AM14" i="2"/>
  <c r="BK14" i="2"/>
  <c r="CI14" i="2"/>
  <c r="CI10" i="13"/>
  <c r="O11" i="1"/>
  <c r="BK16" i="1"/>
  <c r="O14" i="1"/>
  <c r="BK17" i="1"/>
  <c r="O17" i="1"/>
  <c r="O9" i="1"/>
  <c r="BK11" i="15"/>
  <c r="CI16" i="15"/>
  <c r="O14" i="15"/>
  <c r="AM15" i="15"/>
  <c r="BK13" i="15"/>
  <c r="CI9" i="15"/>
  <c r="CI17" i="15"/>
  <c r="AM16" i="15"/>
  <c r="BK14" i="15"/>
  <c r="CI10" i="15"/>
  <c r="CI18" i="15"/>
  <c r="AM9" i="15"/>
  <c r="AM17" i="15"/>
  <c r="BK15" i="15"/>
  <c r="CI11" i="15"/>
  <c r="BK12" i="15"/>
  <c r="AM10" i="15"/>
  <c r="AM18" i="15"/>
  <c r="BK16" i="15"/>
  <c r="CI12" i="15"/>
  <c r="BK9" i="15"/>
  <c r="BK17" i="15"/>
  <c r="CI13" i="15"/>
  <c r="BK10" i="15"/>
  <c r="O16" i="15"/>
  <c r="O9" i="15"/>
  <c r="O17" i="15"/>
  <c r="O15" i="15"/>
  <c r="O10" i="15"/>
  <c r="BH18" i="15"/>
  <c r="BH17" i="15"/>
  <c r="BH16" i="15"/>
  <c r="BH15" i="15"/>
  <c r="BH14" i="15"/>
  <c r="BH13" i="15"/>
  <c r="BH12" i="15"/>
  <c r="BH11" i="15"/>
  <c r="BH10" i="15"/>
  <c r="BH9" i="15"/>
  <c r="AJ18" i="15"/>
  <c r="AJ17" i="15"/>
  <c r="AJ16" i="15"/>
  <c r="AJ15" i="15"/>
  <c r="AJ14" i="15"/>
  <c r="AJ12" i="15"/>
  <c r="AJ11" i="15"/>
  <c r="AJ10" i="15"/>
  <c r="AJ9" i="15"/>
  <c r="L18" i="15"/>
  <c r="L17" i="15"/>
  <c r="L16" i="15"/>
  <c r="L15" i="15"/>
  <c r="L14" i="15"/>
  <c r="L12" i="15"/>
  <c r="L11" i="15"/>
  <c r="L10" i="15"/>
  <c r="L9" i="15"/>
  <c r="L19" i="15" l="1"/>
  <c r="M18" i="15" s="1"/>
  <c r="AJ19" i="15"/>
  <c r="AK15" i="15" s="1"/>
  <c r="BH19" i="15"/>
  <c r="BI12" i="15" s="1"/>
  <c r="CF17" i="1"/>
  <c r="CF16" i="1"/>
  <c r="CF12" i="1"/>
  <c r="CF11" i="1"/>
  <c r="CF10" i="1"/>
  <c r="CF9" i="1"/>
  <c r="CF17" i="13"/>
  <c r="CF10" i="13"/>
  <c r="CF9" i="13"/>
  <c r="CF18" i="11"/>
  <c r="CF17" i="11"/>
  <c r="CF14" i="11"/>
  <c r="CF11" i="11"/>
  <c r="CF10" i="11"/>
  <c r="CF9" i="11"/>
  <c r="CF18" i="2"/>
  <c r="CF17" i="2"/>
  <c r="CF16" i="2"/>
  <c r="CF15" i="2"/>
  <c r="CF14" i="2"/>
  <c r="CF13" i="2"/>
  <c r="CF12" i="2"/>
  <c r="CF11" i="2"/>
  <c r="CF10" i="2"/>
  <c r="CF9" i="2"/>
  <c r="CF18" i="3"/>
  <c r="CF17" i="3"/>
  <c r="CF14" i="3"/>
  <c r="CF12" i="3"/>
  <c r="CF11" i="3"/>
  <c r="CF10" i="3"/>
  <c r="CF9" i="3"/>
  <c r="CF18" i="4"/>
  <c r="CF17" i="4"/>
  <c r="CF16" i="4"/>
  <c r="CF15" i="4"/>
  <c r="CF14" i="4"/>
  <c r="CF12" i="4"/>
  <c r="CF11" i="4"/>
  <c r="CF10" i="4"/>
  <c r="CF9" i="4"/>
  <c r="CF18" i="5"/>
  <c r="CF17" i="5"/>
  <c r="CF15" i="5"/>
  <c r="CF14" i="5"/>
  <c r="CF12" i="5"/>
  <c r="CF11" i="5"/>
  <c r="CF10" i="5"/>
  <c r="CF9" i="5"/>
  <c r="CF18" i="14"/>
  <c r="CF17" i="14"/>
  <c r="CF16" i="14"/>
  <c r="CF12" i="14"/>
  <c r="CF10" i="14"/>
  <c r="CF9" i="14"/>
  <c r="CF17" i="6"/>
  <c r="CF15" i="6"/>
  <c r="CF14" i="6"/>
  <c r="CF12" i="6"/>
  <c r="CF11" i="6"/>
  <c r="CF10" i="6"/>
  <c r="CF9" i="6"/>
  <c r="CF17" i="12"/>
  <c r="CF11" i="12"/>
  <c r="CF10" i="12"/>
  <c r="CF9" i="12"/>
  <c r="CF18" i="7"/>
  <c r="CF17" i="7"/>
  <c r="CF15" i="7"/>
  <c r="CF14" i="7"/>
  <c r="CF12" i="7"/>
  <c r="CF11" i="7"/>
  <c r="CF10" i="7"/>
  <c r="CF9" i="7"/>
  <c r="CF17" i="8"/>
  <c r="CF15" i="8"/>
  <c r="CF14" i="8"/>
  <c r="CF12" i="8"/>
  <c r="CF11" i="8"/>
  <c r="CF10" i="8"/>
  <c r="CF9" i="8"/>
  <c r="CF17" i="9"/>
  <c r="CF16" i="9"/>
  <c r="CF15" i="9"/>
  <c r="CF14" i="9"/>
  <c r="CF12" i="9"/>
  <c r="CF11" i="9"/>
  <c r="CF10" i="9"/>
  <c r="CF9" i="9"/>
  <c r="CF17" i="10"/>
  <c r="CF16" i="10"/>
  <c r="CF15" i="10"/>
  <c r="CF12" i="10"/>
  <c r="CF11" i="10"/>
  <c r="CF10" i="10"/>
  <c r="CF9" i="10"/>
  <c r="CF18" i="15"/>
  <c r="CF17" i="15"/>
  <c r="CF16" i="15"/>
  <c r="CF15" i="15"/>
  <c r="CF14" i="15"/>
  <c r="CF13" i="15"/>
  <c r="CF12" i="15"/>
  <c r="CF11" i="15"/>
  <c r="CF10" i="15"/>
  <c r="CF9" i="15"/>
  <c r="BH19" i="1"/>
  <c r="BF19" i="1"/>
  <c r="BD19" i="1"/>
  <c r="BB19" i="1"/>
  <c r="AZ19" i="1"/>
  <c r="AX19" i="1"/>
  <c r="AJ19" i="1"/>
  <c r="AH19" i="1"/>
  <c r="AF19" i="1"/>
  <c r="AD19" i="1"/>
  <c r="AB19" i="1"/>
  <c r="L19" i="1"/>
  <c r="BH19" i="13"/>
  <c r="BF19" i="13"/>
  <c r="BD19" i="13"/>
  <c r="BB19" i="13"/>
  <c r="AZ19" i="13"/>
  <c r="AX19" i="13"/>
  <c r="AH19" i="13"/>
  <c r="AF19" i="13"/>
  <c r="AD19" i="13"/>
  <c r="AB19" i="13"/>
  <c r="L19" i="13"/>
  <c r="BH19" i="11"/>
  <c r="BF19" i="11"/>
  <c r="BD19" i="11"/>
  <c r="BB19" i="11"/>
  <c r="AZ19" i="11"/>
  <c r="AX19" i="11"/>
  <c r="AJ19" i="11"/>
  <c r="AH19" i="11"/>
  <c r="AF19" i="11"/>
  <c r="AD19" i="11"/>
  <c r="AB19" i="11"/>
  <c r="Z19" i="11"/>
  <c r="L19" i="11"/>
  <c r="BH19" i="2"/>
  <c r="BF19" i="2"/>
  <c r="BD19" i="2"/>
  <c r="BB19" i="2"/>
  <c r="AZ19" i="2"/>
  <c r="AX19" i="2"/>
  <c r="AJ19" i="2"/>
  <c r="AH19" i="2"/>
  <c r="AF19" i="2"/>
  <c r="AD19" i="2"/>
  <c r="AB19" i="2"/>
  <c r="Z19" i="2"/>
  <c r="L19" i="2"/>
  <c r="BH19" i="3"/>
  <c r="BF19" i="3"/>
  <c r="BD19" i="3"/>
  <c r="BB19" i="3"/>
  <c r="AZ19" i="3"/>
  <c r="AX19" i="3"/>
  <c r="AJ19" i="3"/>
  <c r="AH19" i="3"/>
  <c r="AF19" i="3"/>
  <c r="AD19" i="3"/>
  <c r="AB19" i="3"/>
  <c r="Z19" i="3"/>
  <c r="L19" i="3"/>
  <c r="BH19" i="4"/>
  <c r="BF19" i="4"/>
  <c r="BD19" i="4"/>
  <c r="BB19" i="4"/>
  <c r="AZ19" i="4"/>
  <c r="AX19" i="4"/>
  <c r="AJ19" i="4"/>
  <c r="AH19" i="4"/>
  <c r="AF19" i="4"/>
  <c r="AD19" i="4"/>
  <c r="AB19" i="4"/>
  <c r="Z19" i="4"/>
  <c r="L19" i="4"/>
  <c r="BH19" i="5"/>
  <c r="BF19" i="5"/>
  <c r="BD19" i="5"/>
  <c r="BB19" i="5"/>
  <c r="AZ19" i="5"/>
  <c r="AX19" i="5"/>
  <c r="AJ19" i="5"/>
  <c r="AH19" i="5"/>
  <c r="AF19" i="5"/>
  <c r="AD19" i="5"/>
  <c r="AB19" i="5"/>
  <c r="Z19" i="5"/>
  <c r="L19" i="5"/>
  <c r="BH19" i="14"/>
  <c r="BF19" i="14"/>
  <c r="BD19" i="14"/>
  <c r="BB19" i="14"/>
  <c r="AZ19" i="14"/>
  <c r="AX19" i="14"/>
  <c r="AJ19" i="14"/>
  <c r="AH19" i="14"/>
  <c r="AF19" i="14"/>
  <c r="AD19" i="14"/>
  <c r="AB19" i="14"/>
  <c r="Z19" i="14"/>
  <c r="L19" i="14"/>
  <c r="BH19" i="6"/>
  <c r="BF19" i="6"/>
  <c r="BD19" i="6"/>
  <c r="BB19" i="6"/>
  <c r="AZ19" i="6"/>
  <c r="AX19" i="6"/>
  <c r="AJ19" i="6"/>
  <c r="AH19" i="6"/>
  <c r="AF19" i="6"/>
  <c r="AD19" i="6"/>
  <c r="AB19" i="6"/>
  <c r="Z19" i="6"/>
  <c r="L19" i="6"/>
  <c r="BH19" i="12"/>
  <c r="BF19" i="12"/>
  <c r="BD19" i="12"/>
  <c r="BB19" i="12"/>
  <c r="AZ19" i="12"/>
  <c r="AX19" i="12"/>
  <c r="AJ19" i="12"/>
  <c r="AH19" i="12"/>
  <c r="AF19" i="12"/>
  <c r="AD19" i="12"/>
  <c r="AB19" i="12"/>
  <c r="Z19" i="12"/>
  <c r="L19" i="12"/>
  <c r="BH19" i="7"/>
  <c r="BF19" i="7"/>
  <c r="BD19" i="7"/>
  <c r="BB19" i="7"/>
  <c r="AZ19" i="7"/>
  <c r="AX19" i="7"/>
  <c r="AJ19" i="7"/>
  <c r="AH19" i="7"/>
  <c r="AF19" i="7"/>
  <c r="AD19" i="7"/>
  <c r="AB19" i="7"/>
  <c r="Z19" i="7"/>
  <c r="L19" i="7"/>
  <c r="BH19" i="8"/>
  <c r="BF19" i="8"/>
  <c r="BD19" i="8"/>
  <c r="BB19" i="8"/>
  <c r="AZ19" i="8"/>
  <c r="AX19" i="8"/>
  <c r="AJ19" i="8"/>
  <c r="AH19" i="8"/>
  <c r="AF19" i="8"/>
  <c r="AD19" i="8"/>
  <c r="AB19" i="8"/>
  <c r="Z19" i="8"/>
  <c r="L19" i="8"/>
  <c r="BH19" i="9"/>
  <c r="BF19" i="9"/>
  <c r="BD19" i="9"/>
  <c r="BB19" i="9"/>
  <c r="AZ19" i="9"/>
  <c r="AX19" i="9"/>
  <c r="AJ19" i="9"/>
  <c r="AH19" i="9"/>
  <c r="AF19" i="9"/>
  <c r="AD19" i="9"/>
  <c r="AB19" i="9"/>
  <c r="Z19" i="9"/>
  <c r="L19" i="9"/>
  <c r="BH19" i="10"/>
  <c r="BF19" i="10"/>
  <c r="BD19" i="10"/>
  <c r="BB19" i="10"/>
  <c r="AZ19" i="10"/>
  <c r="AX19" i="10"/>
  <c r="AJ19" i="10"/>
  <c r="AH19" i="10"/>
  <c r="AF19" i="10"/>
  <c r="AD19" i="10"/>
  <c r="AB19" i="10"/>
  <c r="Z19" i="10"/>
  <c r="L19" i="10"/>
  <c r="BI14" i="15" l="1"/>
  <c r="BI18" i="15"/>
  <c r="BI10" i="15"/>
  <c r="M17" i="15"/>
  <c r="BI9" i="15"/>
  <c r="BI13" i="15"/>
  <c r="BI16" i="15"/>
  <c r="AA10" i="10"/>
  <c r="AA17" i="10"/>
  <c r="AA9" i="10"/>
  <c r="AA14" i="10"/>
  <c r="AI14" i="8"/>
  <c r="AI10" i="8"/>
  <c r="AI9" i="8"/>
  <c r="AI12" i="8"/>
  <c r="AI11" i="8"/>
  <c r="AI17" i="8"/>
  <c r="BG14" i="7"/>
  <c r="BG10" i="7"/>
  <c r="BG9" i="7"/>
  <c r="BG17" i="7"/>
  <c r="BG12" i="7"/>
  <c r="BG15" i="7"/>
  <c r="AE12" i="5"/>
  <c r="AE11" i="5"/>
  <c r="AE9" i="5"/>
  <c r="AE18" i="5"/>
  <c r="AE17" i="5"/>
  <c r="AE10" i="5"/>
  <c r="AA10" i="4"/>
  <c r="AA17" i="4"/>
  <c r="AA9" i="4"/>
  <c r="AA14" i="4"/>
  <c r="AA12" i="4"/>
  <c r="AA11" i="4"/>
  <c r="BG17" i="11"/>
  <c r="BG18" i="11"/>
  <c r="BG10" i="11"/>
  <c r="AC14" i="10"/>
  <c r="AC10" i="10"/>
  <c r="AC9" i="10"/>
  <c r="AC11" i="10"/>
  <c r="AC17" i="10"/>
  <c r="M12" i="9"/>
  <c r="M17" i="9"/>
  <c r="M9" i="9"/>
  <c r="M11" i="9"/>
  <c r="M10" i="9"/>
  <c r="M15" i="9"/>
  <c r="AG12" i="7"/>
  <c r="AG10" i="7"/>
  <c r="AG9" i="7"/>
  <c r="AG17" i="7"/>
  <c r="AG18" i="7"/>
  <c r="AG14" i="7"/>
  <c r="AC17" i="12"/>
  <c r="AC9" i="12"/>
  <c r="M10" i="6"/>
  <c r="M11" i="6"/>
  <c r="M9" i="6"/>
  <c r="M12" i="6"/>
  <c r="M17" i="6"/>
  <c r="AK10" i="14"/>
  <c r="AK9" i="14"/>
  <c r="AK17" i="14"/>
  <c r="AK12" i="14"/>
  <c r="BI15" i="5"/>
  <c r="BI14" i="5"/>
  <c r="BI17" i="5"/>
  <c r="BI10" i="5"/>
  <c r="BI12" i="5"/>
  <c r="BI9" i="5"/>
  <c r="M10" i="3"/>
  <c r="M17" i="3"/>
  <c r="M9" i="3"/>
  <c r="M14" i="3"/>
  <c r="M12" i="3"/>
  <c r="M11" i="3"/>
  <c r="AK14" i="2"/>
  <c r="AK10" i="2"/>
  <c r="AK9" i="2"/>
  <c r="AK17" i="2"/>
  <c r="AK12" i="2"/>
  <c r="AK11" i="2"/>
  <c r="BI18" i="11"/>
  <c r="BI17" i="11"/>
  <c r="BI10" i="11"/>
  <c r="AA12" i="9"/>
  <c r="AA17" i="9"/>
  <c r="AA10" i="9"/>
  <c r="AA9" i="9"/>
  <c r="AA12" i="6"/>
  <c r="AA17" i="6"/>
  <c r="AA10" i="6"/>
  <c r="AA9" i="6"/>
  <c r="AI12" i="5"/>
  <c r="AI11" i="5"/>
  <c r="AI17" i="5"/>
  <c r="AI10" i="5"/>
  <c r="AI18" i="5"/>
  <c r="AI9" i="5"/>
  <c r="BG15" i="4"/>
  <c r="BG14" i="4"/>
  <c r="BG10" i="4"/>
  <c r="BG16" i="4"/>
  <c r="BG12" i="4"/>
  <c r="BG17" i="4"/>
  <c r="BG18" i="4"/>
  <c r="BG11" i="4"/>
  <c r="BG9" i="4"/>
  <c r="AY10" i="1"/>
  <c r="AY17" i="1"/>
  <c r="AY9" i="1"/>
  <c r="AY14" i="1"/>
  <c r="AY12" i="1"/>
  <c r="AY11" i="1"/>
  <c r="M16" i="15"/>
  <c r="BI17" i="10"/>
  <c r="BI9" i="10"/>
  <c r="BI10" i="10"/>
  <c r="BI15" i="10"/>
  <c r="M10" i="8"/>
  <c r="M17" i="8"/>
  <c r="M9" i="8"/>
  <c r="M12" i="8"/>
  <c r="M11" i="8"/>
  <c r="AK12" i="7"/>
  <c r="AK14" i="7"/>
  <c r="AK17" i="7"/>
  <c r="AK18" i="7"/>
  <c r="AK10" i="7"/>
  <c r="AK9" i="7"/>
  <c r="AG17" i="12"/>
  <c r="AG9" i="12"/>
  <c r="BE12" i="6"/>
  <c r="BE17" i="6"/>
  <c r="BE15" i="6"/>
  <c r="BE9" i="6"/>
  <c r="BE14" i="6"/>
  <c r="BE10" i="6"/>
  <c r="BI12" i="4"/>
  <c r="BI17" i="4"/>
  <c r="BI9" i="4"/>
  <c r="BI18" i="4"/>
  <c r="BI14" i="4"/>
  <c r="BI16" i="4"/>
  <c r="BI15" i="4"/>
  <c r="BI10" i="4"/>
  <c r="M15" i="2"/>
  <c r="M14" i="2"/>
  <c r="M11" i="2"/>
  <c r="M17" i="2"/>
  <c r="M16" i="2"/>
  <c r="M10" i="2"/>
  <c r="M9" i="2"/>
  <c r="M12" i="2"/>
  <c r="M18" i="2"/>
  <c r="BA12" i="2"/>
  <c r="BA11" i="2"/>
  <c r="BA14" i="2"/>
  <c r="BA13" i="2"/>
  <c r="BA18" i="2"/>
  <c r="BA10" i="2"/>
  <c r="BA17" i="2"/>
  <c r="BA9" i="2"/>
  <c r="AK10" i="11"/>
  <c r="AK9" i="11"/>
  <c r="AK17" i="11"/>
  <c r="BA16" i="1"/>
  <c r="BA12" i="1"/>
  <c r="BA14" i="1"/>
  <c r="BA11" i="1"/>
  <c r="BA17" i="1"/>
  <c r="BA10" i="1"/>
  <c r="BA9" i="1"/>
  <c r="AK10" i="15"/>
  <c r="AI10" i="10"/>
  <c r="AI17" i="10"/>
  <c r="AI9" i="10"/>
  <c r="AI14" i="10"/>
  <c r="AI11" i="10"/>
  <c r="AE16" i="9"/>
  <c r="AE12" i="9"/>
  <c r="AE10" i="9"/>
  <c r="AE9" i="9"/>
  <c r="AE17" i="9"/>
  <c r="AE14" i="9"/>
  <c r="BG10" i="9"/>
  <c r="BG17" i="9"/>
  <c r="BG9" i="9"/>
  <c r="BG14" i="9"/>
  <c r="BG12" i="9"/>
  <c r="BG11" i="9"/>
  <c r="AA14" i="8"/>
  <c r="AA10" i="8"/>
  <c r="AA12" i="8"/>
  <c r="AA11" i="8"/>
  <c r="AA9" i="8"/>
  <c r="AA17" i="8"/>
  <c r="BC12" i="8"/>
  <c r="BC9" i="8"/>
  <c r="BC17" i="8"/>
  <c r="BC11" i="8"/>
  <c r="BC14" i="8"/>
  <c r="BC15" i="8"/>
  <c r="BC10" i="8"/>
  <c r="AY9" i="7"/>
  <c r="AY15" i="7"/>
  <c r="AY17" i="7"/>
  <c r="AY10" i="7"/>
  <c r="AY14" i="7"/>
  <c r="AI17" i="12"/>
  <c r="AI9" i="12"/>
  <c r="AE15" i="6"/>
  <c r="AE12" i="6"/>
  <c r="AE9" i="6"/>
  <c r="AE10" i="6"/>
  <c r="AE17" i="6"/>
  <c r="BG10" i="6"/>
  <c r="BG17" i="6"/>
  <c r="BG9" i="6"/>
  <c r="BG14" i="6"/>
  <c r="BG15" i="6"/>
  <c r="BG12" i="6"/>
  <c r="AA17" i="14"/>
  <c r="AA9" i="14"/>
  <c r="BC16" i="14"/>
  <c r="BC10" i="14"/>
  <c r="BC18" i="14"/>
  <c r="BC9" i="14"/>
  <c r="BC17" i="14"/>
  <c r="AY12" i="5"/>
  <c r="AY17" i="5"/>
  <c r="AY10" i="5"/>
  <c r="AY9" i="5"/>
  <c r="AI18" i="4"/>
  <c r="AI10" i="4"/>
  <c r="AI17" i="4"/>
  <c r="AI9" i="4"/>
  <c r="AI14" i="4"/>
  <c r="AI15" i="4"/>
  <c r="AI12" i="4"/>
  <c r="AI11" i="4"/>
  <c r="AE16" i="3"/>
  <c r="AE15" i="3"/>
  <c r="AE12" i="3"/>
  <c r="AE18" i="3"/>
  <c r="AE10" i="3"/>
  <c r="AE9" i="3"/>
  <c r="AE17" i="3"/>
  <c r="AE14" i="3"/>
  <c r="BG11" i="3"/>
  <c r="BG14" i="3"/>
  <c r="BG13" i="3"/>
  <c r="BG18" i="3"/>
  <c r="BG9" i="3"/>
  <c r="BG17" i="3"/>
  <c r="BG12" i="3"/>
  <c r="BG16" i="3"/>
  <c r="BG15" i="3"/>
  <c r="BG10" i="3"/>
  <c r="AA14" i="2"/>
  <c r="AA10" i="2"/>
  <c r="AA17" i="2"/>
  <c r="AA11" i="2"/>
  <c r="AA9" i="2"/>
  <c r="AA12" i="2"/>
  <c r="BC12" i="2"/>
  <c r="BC11" i="2"/>
  <c r="BC9" i="2"/>
  <c r="BC17" i="2"/>
  <c r="BC14" i="2"/>
  <c r="BC13" i="2"/>
  <c r="BC10" i="2"/>
  <c r="BC18" i="2"/>
  <c r="AY17" i="11"/>
  <c r="AY10" i="11"/>
  <c r="BC16" i="1"/>
  <c r="BC12" i="1"/>
  <c r="BC14" i="1"/>
  <c r="BC9" i="1"/>
  <c r="BC17" i="1"/>
  <c r="BC10" i="1"/>
  <c r="BC11" i="1"/>
  <c r="AK17" i="15"/>
  <c r="M12" i="15"/>
  <c r="AY12" i="9"/>
  <c r="AY17" i="9"/>
  <c r="AY14" i="9"/>
  <c r="AY10" i="9"/>
  <c r="AY9" i="9"/>
  <c r="AA17" i="12"/>
  <c r="AA9" i="12"/>
  <c r="AY15" i="6"/>
  <c r="AY12" i="6"/>
  <c r="AY9" i="6"/>
  <c r="AY10" i="6"/>
  <c r="AY17" i="6"/>
  <c r="BC12" i="4"/>
  <c r="BC17" i="4"/>
  <c r="BC16" i="4"/>
  <c r="BC18" i="4"/>
  <c r="BC15" i="4"/>
  <c r="BC10" i="4"/>
  <c r="BC14" i="4"/>
  <c r="BC11" i="4"/>
  <c r="BC9" i="4"/>
  <c r="AI14" i="2"/>
  <c r="AI10" i="2"/>
  <c r="AI12" i="2"/>
  <c r="AI11" i="2"/>
  <c r="AI17" i="2"/>
  <c r="AI9" i="2"/>
  <c r="BE10" i="10"/>
  <c r="BE17" i="10"/>
  <c r="BE15" i="10"/>
  <c r="BE9" i="10"/>
  <c r="AK14" i="8"/>
  <c r="AK10" i="8"/>
  <c r="AK9" i="8"/>
  <c r="AK17" i="8"/>
  <c r="AK12" i="8"/>
  <c r="BI15" i="7"/>
  <c r="BI14" i="7"/>
  <c r="BI17" i="7"/>
  <c r="BI12" i="7"/>
  <c r="BI10" i="7"/>
  <c r="BI9" i="7"/>
  <c r="BA14" i="6"/>
  <c r="BA10" i="6"/>
  <c r="BA12" i="6"/>
  <c r="BA15" i="6"/>
  <c r="BA9" i="6"/>
  <c r="BA17" i="6"/>
  <c r="AC14" i="4"/>
  <c r="AC12" i="4"/>
  <c r="AC11" i="4"/>
  <c r="AC17" i="4"/>
  <c r="AC18" i="4"/>
  <c r="AC10" i="4"/>
  <c r="AC9" i="4"/>
  <c r="AC15" i="4"/>
  <c r="BA14" i="3"/>
  <c r="BA13" i="3"/>
  <c r="BA18" i="3"/>
  <c r="BA10" i="3"/>
  <c r="BA11" i="3"/>
  <c r="BA9" i="3"/>
  <c r="BA17" i="3"/>
  <c r="BA15" i="3"/>
  <c r="BA12" i="3"/>
  <c r="BA16" i="3"/>
  <c r="AG12" i="11"/>
  <c r="AG11" i="11"/>
  <c r="AG16" i="11"/>
  <c r="AG14" i="11"/>
  <c r="AG13" i="11"/>
  <c r="AG10" i="11"/>
  <c r="AG15" i="11"/>
  <c r="AG9" i="11"/>
  <c r="AG17" i="11"/>
  <c r="BG15" i="10"/>
  <c r="BG9" i="10"/>
  <c r="BG10" i="10"/>
  <c r="BG17" i="10"/>
  <c r="AY14" i="8"/>
  <c r="AY10" i="8"/>
  <c r="AY17" i="8"/>
  <c r="AY12" i="8"/>
  <c r="AY9" i="8"/>
  <c r="AE17" i="12"/>
  <c r="AE9" i="12"/>
  <c r="BC10" i="6"/>
  <c r="BC9" i="6"/>
  <c r="BC15" i="6"/>
  <c r="BC17" i="6"/>
  <c r="BC12" i="6"/>
  <c r="BC14" i="6"/>
  <c r="AA12" i="3"/>
  <c r="AA14" i="3"/>
  <c r="AA9" i="3"/>
  <c r="AA10" i="3"/>
  <c r="AA17" i="3"/>
  <c r="AY18" i="2"/>
  <c r="AY10" i="2"/>
  <c r="AY9" i="2"/>
  <c r="AY11" i="2"/>
  <c r="AY12" i="2"/>
  <c r="AY17" i="2"/>
  <c r="AI12" i="11"/>
  <c r="AI11" i="11"/>
  <c r="AI16" i="11"/>
  <c r="AI15" i="11"/>
  <c r="AI14" i="11"/>
  <c r="AI9" i="11"/>
  <c r="AI17" i="11"/>
  <c r="AI13" i="11"/>
  <c r="AI10" i="11"/>
  <c r="BE12" i="9"/>
  <c r="BE11" i="9"/>
  <c r="BE14" i="9"/>
  <c r="BE17" i="9"/>
  <c r="BE9" i="9"/>
  <c r="BE10" i="9"/>
  <c r="BI17" i="12"/>
  <c r="BI9" i="12"/>
  <c r="BI10" i="12"/>
  <c r="BI11" i="12"/>
  <c r="BA16" i="14"/>
  <c r="BA9" i="14"/>
  <c r="BA18" i="14"/>
  <c r="BA10" i="14"/>
  <c r="BA17" i="14"/>
  <c r="AG18" i="4"/>
  <c r="AG10" i="4"/>
  <c r="AG17" i="4"/>
  <c r="AG9" i="4"/>
  <c r="AG14" i="4"/>
  <c r="AG12" i="4"/>
  <c r="AG11" i="4"/>
  <c r="AG15" i="4"/>
  <c r="BE12" i="3"/>
  <c r="BE11" i="3"/>
  <c r="BE16" i="3"/>
  <c r="BE17" i="3"/>
  <c r="BE15" i="3"/>
  <c r="BE10" i="3"/>
  <c r="BE18" i="3"/>
  <c r="BE9" i="3"/>
  <c r="BE14" i="3"/>
  <c r="BE13" i="3"/>
  <c r="BI11" i="9"/>
  <c r="BI10" i="9"/>
  <c r="BI12" i="9"/>
  <c r="BI14" i="9"/>
  <c r="BI9" i="9"/>
  <c r="BI17" i="9"/>
  <c r="BE10" i="8"/>
  <c r="BE17" i="8"/>
  <c r="BE9" i="8"/>
  <c r="BE14" i="8"/>
  <c r="BE11" i="8"/>
  <c r="BE12" i="8"/>
  <c r="BE15" i="8"/>
  <c r="BA10" i="7"/>
  <c r="BA17" i="7"/>
  <c r="BA9" i="7"/>
  <c r="BA14" i="7"/>
  <c r="BA12" i="7"/>
  <c r="BA15" i="7"/>
  <c r="AK17" i="12"/>
  <c r="AK9" i="12"/>
  <c r="AG15" i="6"/>
  <c r="AG12" i="6"/>
  <c r="AG17" i="6"/>
  <c r="AG10" i="6"/>
  <c r="AG9" i="6"/>
  <c r="AC10" i="14"/>
  <c r="AC9" i="14"/>
  <c r="AC12" i="14"/>
  <c r="AC17" i="14"/>
  <c r="M15" i="5"/>
  <c r="M12" i="5"/>
  <c r="M9" i="5"/>
  <c r="M18" i="5"/>
  <c r="M17" i="5"/>
  <c r="M10" i="5"/>
  <c r="M11" i="5"/>
  <c r="AK18" i="4"/>
  <c r="AK10" i="4"/>
  <c r="AK17" i="4"/>
  <c r="AK9" i="4"/>
  <c r="AK14" i="4"/>
  <c r="AK15" i="4"/>
  <c r="AK11" i="4"/>
  <c r="AK12" i="4"/>
  <c r="AG16" i="3"/>
  <c r="AG15" i="3"/>
  <c r="AG12" i="3"/>
  <c r="AG14" i="3"/>
  <c r="AG9" i="3"/>
  <c r="AG10" i="3"/>
  <c r="AG18" i="3"/>
  <c r="AG17" i="3"/>
  <c r="AC14" i="2"/>
  <c r="AC10" i="2"/>
  <c r="AC12" i="2"/>
  <c r="AC17" i="2"/>
  <c r="AC11" i="2"/>
  <c r="AC9" i="2"/>
  <c r="M11" i="11"/>
  <c r="M9" i="11"/>
  <c r="M14" i="11"/>
  <c r="M17" i="11"/>
  <c r="M10" i="11"/>
  <c r="AY10" i="10"/>
  <c r="AY17" i="10"/>
  <c r="AY9" i="10"/>
  <c r="AI16" i="9"/>
  <c r="AI12" i="9"/>
  <c r="AI14" i="9"/>
  <c r="AI10" i="9"/>
  <c r="AI9" i="9"/>
  <c r="AI17" i="9"/>
  <c r="AE14" i="8"/>
  <c r="AE10" i="8"/>
  <c r="AE12" i="8"/>
  <c r="AE11" i="8"/>
  <c r="AE17" i="8"/>
  <c r="AE9" i="8"/>
  <c r="BG15" i="8"/>
  <c r="BG12" i="8"/>
  <c r="BG9" i="8"/>
  <c r="BG14" i="8"/>
  <c r="BG11" i="8"/>
  <c r="BG10" i="8"/>
  <c r="BG17" i="8"/>
  <c r="AA12" i="7"/>
  <c r="AA10" i="7"/>
  <c r="AA9" i="7"/>
  <c r="AA17" i="7"/>
  <c r="BC14" i="7"/>
  <c r="BC12" i="7"/>
  <c r="BC17" i="7"/>
  <c r="BC9" i="7"/>
  <c r="BC10" i="7"/>
  <c r="BC15" i="7"/>
  <c r="AY10" i="12"/>
  <c r="AY17" i="12"/>
  <c r="AY9" i="12"/>
  <c r="AY14" i="12"/>
  <c r="AY12" i="12"/>
  <c r="AY11" i="12"/>
  <c r="AI15" i="6"/>
  <c r="AI12" i="6"/>
  <c r="AI10" i="6"/>
  <c r="AI9" i="6"/>
  <c r="AI17" i="6"/>
  <c r="AE10" i="14"/>
  <c r="AE9" i="14"/>
  <c r="AE17" i="14"/>
  <c r="AE12" i="14"/>
  <c r="BG17" i="14"/>
  <c r="BG16" i="14"/>
  <c r="BG18" i="14"/>
  <c r="BG9" i="14"/>
  <c r="BG10" i="14"/>
  <c r="AA12" i="5"/>
  <c r="AA11" i="5"/>
  <c r="AA9" i="5"/>
  <c r="AA17" i="5"/>
  <c r="AA18" i="5"/>
  <c r="AA10" i="5"/>
  <c r="BC14" i="5"/>
  <c r="BC9" i="5"/>
  <c r="BC17" i="5"/>
  <c r="BC12" i="5"/>
  <c r="BC16" i="5"/>
  <c r="BC10" i="5"/>
  <c r="BC15" i="5"/>
  <c r="AY18" i="4"/>
  <c r="AY10" i="4"/>
  <c r="AY17" i="4"/>
  <c r="AY9" i="4"/>
  <c r="AY14" i="4"/>
  <c r="AY11" i="4"/>
  <c r="AY12" i="4"/>
  <c r="AY15" i="4"/>
  <c r="AI16" i="3"/>
  <c r="AI15" i="3"/>
  <c r="AI12" i="3"/>
  <c r="AI10" i="3"/>
  <c r="AI9" i="3"/>
  <c r="AI17" i="3"/>
  <c r="AI14" i="3"/>
  <c r="AI18" i="3"/>
  <c r="AE14" i="2"/>
  <c r="AE10" i="2"/>
  <c r="AE9" i="2"/>
  <c r="AE17" i="2"/>
  <c r="AE11" i="2"/>
  <c r="AE12" i="2"/>
  <c r="BG17" i="2"/>
  <c r="BG9" i="2"/>
  <c r="BG13" i="2"/>
  <c r="BG12" i="2"/>
  <c r="BG18" i="2"/>
  <c r="BG10" i="2"/>
  <c r="BG14" i="2"/>
  <c r="BG11" i="2"/>
  <c r="AA12" i="11"/>
  <c r="AA11" i="11"/>
  <c r="AA17" i="11"/>
  <c r="AA9" i="11"/>
  <c r="AA10" i="11"/>
  <c r="BC18" i="11"/>
  <c r="BC10" i="11"/>
  <c r="BC17" i="11"/>
  <c r="BG11" i="1"/>
  <c r="BG10" i="1"/>
  <c r="BG16" i="1"/>
  <c r="BG17" i="1"/>
  <c r="BG12" i="1"/>
  <c r="BG9" i="1"/>
  <c r="BG14" i="1"/>
  <c r="M11" i="15"/>
  <c r="BI11" i="15"/>
  <c r="BI15" i="15"/>
  <c r="BC15" i="10"/>
  <c r="BC10" i="10"/>
  <c r="BC9" i="10"/>
  <c r="BC17" i="10"/>
  <c r="AE12" i="7"/>
  <c r="AE14" i="7"/>
  <c r="AE9" i="7"/>
  <c r="AE18" i="7"/>
  <c r="AE17" i="7"/>
  <c r="AE10" i="7"/>
  <c r="BC12" i="12"/>
  <c r="BC11" i="12"/>
  <c r="BC10" i="12"/>
  <c r="BC14" i="12"/>
  <c r="BC17" i="12"/>
  <c r="BC9" i="12"/>
  <c r="AI10" i="14"/>
  <c r="AI12" i="14"/>
  <c r="AI17" i="14"/>
  <c r="AI9" i="14"/>
  <c r="BG15" i="5"/>
  <c r="BG16" i="5"/>
  <c r="BG14" i="5"/>
  <c r="BG10" i="5"/>
  <c r="BG9" i="5"/>
  <c r="BG12" i="5"/>
  <c r="BG17" i="5"/>
  <c r="AY12" i="3"/>
  <c r="AY10" i="3"/>
  <c r="AY9" i="3"/>
  <c r="AY17" i="3"/>
  <c r="AE12" i="11"/>
  <c r="AE11" i="11"/>
  <c r="AE16" i="11"/>
  <c r="AE13" i="11"/>
  <c r="AE10" i="11"/>
  <c r="AE9" i="11"/>
  <c r="AE17" i="11"/>
  <c r="AE14" i="11"/>
  <c r="AE15" i="11"/>
  <c r="BA14" i="9"/>
  <c r="BA10" i="9"/>
  <c r="BA12" i="9"/>
  <c r="BA11" i="9"/>
  <c r="BA9" i="9"/>
  <c r="BA17" i="9"/>
  <c r="BE14" i="12"/>
  <c r="BE10" i="12"/>
  <c r="BE9" i="12"/>
  <c r="BE11" i="12"/>
  <c r="BE17" i="12"/>
  <c r="BE12" i="12"/>
  <c r="AG12" i="5"/>
  <c r="AG11" i="5"/>
  <c r="AG9" i="5"/>
  <c r="AG10" i="5"/>
  <c r="AG18" i="5"/>
  <c r="AG17" i="5"/>
  <c r="BE14" i="4"/>
  <c r="BE18" i="4"/>
  <c r="BE10" i="4"/>
  <c r="BE15" i="4"/>
  <c r="BE12" i="4"/>
  <c r="BE9" i="4"/>
  <c r="BE17" i="4"/>
  <c r="BE16" i="4"/>
  <c r="BE11" i="4"/>
  <c r="CF19" i="2"/>
  <c r="CG10" i="2" s="1"/>
  <c r="M9" i="15"/>
  <c r="AE10" i="10"/>
  <c r="AE17" i="10"/>
  <c r="AE9" i="10"/>
  <c r="AE14" i="10"/>
  <c r="AE11" i="10"/>
  <c r="BC10" i="9"/>
  <c r="BC14" i="9"/>
  <c r="BC9" i="9"/>
  <c r="BC12" i="9"/>
  <c r="BC17" i="9"/>
  <c r="BC11" i="9"/>
  <c r="AI12" i="7"/>
  <c r="AI18" i="7"/>
  <c r="AI17" i="7"/>
  <c r="AI14" i="7"/>
  <c r="AI10" i="7"/>
  <c r="AI9" i="7"/>
  <c r="BG12" i="12"/>
  <c r="BG11" i="12"/>
  <c r="BG14" i="12"/>
  <c r="BG10" i="12"/>
  <c r="BG9" i="12"/>
  <c r="BG17" i="12"/>
  <c r="AY10" i="14"/>
  <c r="AY17" i="14"/>
  <c r="AY16" i="14"/>
  <c r="AY9" i="14"/>
  <c r="AE18" i="4"/>
  <c r="AE10" i="4"/>
  <c r="AE17" i="4"/>
  <c r="AE9" i="4"/>
  <c r="AE14" i="4"/>
  <c r="AE15" i="4"/>
  <c r="AE11" i="4"/>
  <c r="AE12" i="4"/>
  <c r="BC14" i="3"/>
  <c r="BC13" i="3"/>
  <c r="BC18" i="3"/>
  <c r="BC10" i="3"/>
  <c r="BC17" i="3"/>
  <c r="BC12" i="3"/>
  <c r="BC16" i="3"/>
  <c r="BC15" i="3"/>
  <c r="BC9" i="3"/>
  <c r="BC11" i="3"/>
  <c r="AK12" i="15"/>
  <c r="AG10" i="10"/>
  <c r="AG17" i="10"/>
  <c r="AG9" i="10"/>
  <c r="AG14" i="10"/>
  <c r="AG11" i="10"/>
  <c r="AC12" i="9"/>
  <c r="AC9" i="9"/>
  <c r="AC17" i="9"/>
  <c r="AC14" i="9"/>
  <c r="AC16" i="9"/>
  <c r="AC10" i="9"/>
  <c r="BA12" i="8"/>
  <c r="BA11" i="8"/>
  <c r="BA17" i="8"/>
  <c r="BA15" i="8"/>
  <c r="BA10" i="8"/>
  <c r="BA9" i="8"/>
  <c r="BA14" i="8"/>
  <c r="AC12" i="6"/>
  <c r="AC15" i="6"/>
  <c r="AC10" i="6"/>
  <c r="AC17" i="6"/>
  <c r="AC9" i="6"/>
  <c r="M10" i="14"/>
  <c r="M9" i="14"/>
  <c r="M17" i="14"/>
  <c r="AK12" i="5"/>
  <c r="AK10" i="5"/>
  <c r="AK17" i="5"/>
  <c r="AK9" i="5"/>
  <c r="AC16" i="3"/>
  <c r="AC15" i="3"/>
  <c r="AC12" i="3"/>
  <c r="AC10" i="3"/>
  <c r="AC18" i="3"/>
  <c r="AC17" i="3"/>
  <c r="AC14" i="3"/>
  <c r="AC9" i="3"/>
  <c r="AK10" i="10"/>
  <c r="AK17" i="10"/>
  <c r="AK9" i="10"/>
  <c r="AK11" i="10"/>
  <c r="AG16" i="9"/>
  <c r="AG12" i="9"/>
  <c r="AG17" i="9"/>
  <c r="AG10" i="9"/>
  <c r="AG9" i="9"/>
  <c r="AG14" i="9"/>
  <c r="AC10" i="8"/>
  <c r="AC17" i="8"/>
  <c r="AC12" i="8"/>
  <c r="AC11" i="8"/>
  <c r="AC14" i="8"/>
  <c r="AC9" i="8"/>
  <c r="M10" i="7"/>
  <c r="M9" i="7"/>
  <c r="M12" i="7"/>
  <c r="M11" i="7"/>
  <c r="M17" i="7"/>
  <c r="BI10" i="6"/>
  <c r="BI12" i="6"/>
  <c r="BI9" i="6"/>
  <c r="BI17" i="6"/>
  <c r="BI14" i="6"/>
  <c r="BE18" i="14"/>
  <c r="BE10" i="14"/>
  <c r="BE17" i="14"/>
  <c r="BE9" i="14"/>
  <c r="BE16" i="14"/>
  <c r="BA10" i="5"/>
  <c r="BA17" i="5"/>
  <c r="BA9" i="5"/>
  <c r="BA14" i="5"/>
  <c r="BA16" i="5"/>
  <c r="BA12" i="5"/>
  <c r="BA15" i="5"/>
  <c r="BI10" i="3"/>
  <c r="BI9" i="3"/>
  <c r="BI17" i="3"/>
  <c r="BI14" i="3"/>
  <c r="BE18" i="2"/>
  <c r="BE10" i="2"/>
  <c r="BE17" i="2"/>
  <c r="BE9" i="2"/>
  <c r="BE14" i="2"/>
  <c r="BE13" i="2"/>
  <c r="BE11" i="2"/>
  <c r="BE12" i="2"/>
  <c r="BA18" i="11"/>
  <c r="BA10" i="11"/>
  <c r="BA17" i="11"/>
  <c r="BE14" i="1"/>
  <c r="BE10" i="1"/>
  <c r="BE12" i="1"/>
  <c r="BE11" i="1"/>
  <c r="BE9" i="1"/>
  <c r="BE17" i="1"/>
  <c r="BE16" i="1"/>
  <c r="M15" i="15"/>
  <c r="M10" i="15"/>
  <c r="M16" i="10"/>
  <c r="M15" i="10"/>
  <c r="M12" i="10"/>
  <c r="M17" i="10"/>
  <c r="M10" i="10"/>
  <c r="M9" i="10"/>
  <c r="BA15" i="10"/>
  <c r="BA10" i="10"/>
  <c r="BA17" i="10"/>
  <c r="BA9" i="10"/>
  <c r="AK16" i="9"/>
  <c r="AK12" i="9"/>
  <c r="AK9" i="9"/>
  <c r="AK14" i="9"/>
  <c r="AK17" i="9"/>
  <c r="AK10" i="9"/>
  <c r="AG14" i="8"/>
  <c r="AG10" i="8"/>
  <c r="AG17" i="8"/>
  <c r="AG11" i="8"/>
  <c r="AG9" i="8"/>
  <c r="AG12" i="8"/>
  <c r="BI17" i="8"/>
  <c r="BI9" i="8"/>
  <c r="BI15" i="8"/>
  <c r="BI14" i="8"/>
  <c r="BI10" i="8"/>
  <c r="BI11" i="8"/>
  <c r="AC17" i="7"/>
  <c r="AC12" i="7"/>
  <c r="AC10" i="7"/>
  <c r="AC9" i="7"/>
  <c r="AC18" i="7"/>
  <c r="AC14" i="7"/>
  <c r="BE15" i="7"/>
  <c r="BE12" i="7"/>
  <c r="BE17" i="7"/>
  <c r="BE9" i="7"/>
  <c r="BE14" i="7"/>
  <c r="BE10" i="7"/>
  <c r="M10" i="12"/>
  <c r="M9" i="12"/>
  <c r="M17" i="12"/>
  <c r="BA12" i="12"/>
  <c r="BA10" i="12"/>
  <c r="BA9" i="12"/>
  <c r="BA17" i="12"/>
  <c r="BA11" i="12"/>
  <c r="BA14" i="12"/>
  <c r="AK15" i="6"/>
  <c r="AK12" i="6"/>
  <c r="AK17" i="6"/>
  <c r="AK9" i="6"/>
  <c r="AK10" i="6"/>
  <c r="AG10" i="14"/>
  <c r="AG17" i="14"/>
  <c r="AG12" i="14"/>
  <c r="AG9" i="14"/>
  <c r="BI17" i="14"/>
  <c r="BI9" i="14"/>
  <c r="BI16" i="14"/>
  <c r="BI18" i="14"/>
  <c r="BI10" i="14"/>
  <c r="AC12" i="5"/>
  <c r="AC18" i="5"/>
  <c r="AC9" i="5"/>
  <c r="AC11" i="5"/>
  <c r="AC10" i="5"/>
  <c r="AC17" i="5"/>
  <c r="BE16" i="5"/>
  <c r="BE15" i="5"/>
  <c r="BE12" i="5"/>
  <c r="BE10" i="5"/>
  <c r="BE17" i="5"/>
  <c r="BE9" i="5"/>
  <c r="BE14" i="5"/>
  <c r="M12" i="4"/>
  <c r="M17" i="4"/>
  <c r="M9" i="4"/>
  <c r="M18" i="4"/>
  <c r="M14" i="4"/>
  <c r="M11" i="4"/>
  <c r="M15" i="4"/>
  <c r="M10" i="4"/>
  <c r="BA16" i="4"/>
  <c r="BA15" i="4"/>
  <c r="BA12" i="4"/>
  <c r="BA9" i="4"/>
  <c r="BA14" i="4"/>
  <c r="BA18" i="4"/>
  <c r="BA11" i="4"/>
  <c r="BA10" i="4"/>
  <c r="BA17" i="4"/>
  <c r="AK12" i="3"/>
  <c r="AK18" i="3"/>
  <c r="AK17" i="3"/>
  <c r="AK9" i="3"/>
  <c r="AK10" i="3"/>
  <c r="AG14" i="2"/>
  <c r="AG10" i="2"/>
  <c r="AG17" i="2"/>
  <c r="AG11" i="2"/>
  <c r="AG12" i="2"/>
  <c r="AG9" i="2"/>
  <c r="BI17" i="2"/>
  <c r="BI9" i="2"/>
  <c r="BI13" i="2"/>
  <c r="BI12" i="2"/>
  <c r="BI11" i="2"/>
  <c r="BI14" i="2"/>
  <c r="BI10" i="2"/>
  <c r="AC12" i="11"/>
  <c r="AC11" i="11"/>
  <c r="AC16" i="11"/>
  <c r="AC17" i="11"/>
  <c r="AC15" i="11"/>
  <c r="AC10" i="11"/>
  <c r="AC14" i="11"/>
  <c r="AC9" i="11"/>
  <c r="AC13" i="11"/>
  <c r="BE10" i="11"/>
  <c r="BE17" i="11"/>
  <c r="BE18" i="11"/>
  <c r="BI12" i="1"/>
  <c r="BI17" i="1"/>
  <c r="BI9" i="1"/>
  <c r="BI16" i="1"/>
  <c r="BI11" i="1"/>
  <c r="BI10" i="1"/>
  <c r="M14" i="15"/>
  <c r="BI17" i="15"/>
  <c r="AK14" i="15"/>
  <c r="M17" i="13"/>
  <c r="M10" i="13"/>
  <c r="AK11" i="15"/>
  <c r="BG10" i="13"/>
  <c r="BG17" i="13"/>
  <c r="BG9" i="13"/>
  <c r="BG12" i="13"/>
  <c r="AK18" i="15"/>
  <c r="AY10" i="13"/>
  <c r="AY17" i="13"/>
  <c r="AY9" i="13"/>
  <c r="AY12" i="13"/>
  <c r="BE12" i="13"/>
  <c r="BE9" i="13"/>
  <c r="BE17" i="13"/>
  <c r="BE10" i="13"/>
  <c r="BI10" i="13"/>
  <c r="BI17" i="13"/>
  <c r="BI9" i="13"/>
  <c r="AK9" i="15"/>
  <c r="BA10" i="13"/>
  <c r="BA17" i="13"/>
  <c r="BA9" i="13"/>
  <c r="BA12" i="13"/>
  <c r="BC12" i="13"/>
  <c r="BC10" i="13"/>
  <c r="BC9" i="13"/>
  <c r="BC17" i="13"/>
  <c r="CF19" i="13"/>
  <c r="AK16" i="15"/>
  <c r="CF19" i="15"/>
  <c r="CG15" i="15" s="1"/>
  <c r="CF19" i="10"/>
  <c r="CG9" i="10" s="1"/>
  <c r="CF19" i="9"/>
  <c r="CG11" i="9" s="1"/>
  <c r="CF19" i="8"/>
  <c r="CG14" i="8" s="1"/>
  <c r="CF19" i="7"/>
  <c r="CF19" i="12"/>
  <c r="CF19" i="6"/>
  <c r="CG10" i="6" s="1"/>
  <c r="CF19" i="14"/>
  <c r="CF19" i="5"/>
  <c r="CF19" i="4"/>
  <c r="CG18" i="4" s="1"/>
  <c r="CF19" i="3"/>
  <c r="CF19" i="11"/>
  <c r="CG14" i="11" s="1"/>
  <c r="CF19" i="1"/>
  <c r="CG16" i="1" s="1"/>
  <c r="BF18" i="15"/>
  <c r="BF17" i="15"/>
  <c r="BF16" i="15"/>
  <c r="BF15" i="15"/>
  <c r="BF14" i="15"/>
  <c r="BF13" i="15"/>
  <c r="BF12" i="15"/>
  <c r="BF11" i="15"/>
  <c r="BF10" i="15"/>
  <c r="BF9" i="15"/>
  <c r="CG9" i="2" l="1"/>
  <c r="CG15" i="2"/>
  <c r="CG14" i="9"/>
  <c r="CG17" i="14"/>
  <c r="CG15" i="4"/>
  <c r="CG14" i="5"/>
  <c r="CG9" i="14"/>
  <c r="CG16" i="14"/>
  <c r="CG12" i="9"/>
  <c r="CG16" i="9"/>
  <c r="CG11" i="11"/>
  <c r="CG15" i="7"/>
  <c r="CG17" i="4"/>
  <c r="CG9" i="11"/>
  <c r="CG17" i="8"/>
  <c r="CG15" i="8"/>
  <c r="CG14" i="7"/>
  <c r="CG17" i="5"/>
  <c r="CG17" i="13"/>
  <c r="CG9" i="8"/>
  <c r="CG11" i="10"/>
  <c r="CG18" i="11"/>
  <c r="CG9" i="5"/>
  <c r="CG10" i="14"/>
  <c r="CG18" i="5"/>
  <c r="CG11" i="8"/>
  <c r="CG10" i="11"/>
  <c r="CG10" i="4"/>
  <c r="CG18" i="7"/>
  <c r="CG14" i="4"/>
  <c r="CG16" i="2"/>
  <c r="CG18" i="2"/>
  <c r="CG12" i="5"/>
  <c r="CG12" i="8"/>
  <c r="CG18" i="14"/>
  <c r="CG15" i="6"/>
  <c r="CG11" i="12"/>
  <c r="CG18" i="3"/>
  <c r="CG9" i="6"/>
  <c r="CG17" i="12"/>
  <c r="CG9" i="13"/>
  <c r="CG11" i="6"/>
  <c r="CG10" i="3"/>
  <c r="CG10" i="10"/>
  <c r="CG13" i="2"/>
  <c r="CG9" i="12"/>
  <c r="CG16" i="4"/>
  <c r="CG17" i="2"/>
  <c r="CG9" i="9"/>
  <c r="CG11" i="2"/>
  <c r="CG12" i="3"/>
  <c r="CG12" i="4"/>
  <c r="CG17" i="9"/>
  <c r="CG12" i="2"/>
  <c r="CG11" i="7"/>
  <c r="CG12" i="14"/>
  <c r="CG9" i="7"/>
  <c r="CG10" i="8"/>
  <c r="CG17" i="6"/>
  <c r="CG11" i="3"/>
  <c r="CG14" i="3"/>
  <c r="CG12" i="10"/>
  <c r="CG14" i="6"/>
  <c r="CG14" i="2"/>
  <c r="CG10" i="12"/>
  <c r="CG15" i="9"/>
  <c r="CG9" i="3"/>
  <c r="CG10" i="5"/>
  <c r="CG17" i="7"/>
  <c r="CG17" i="3"/>
  <c r="CG10" i="7"/>
  <c r="CG17" i="11"/>
  <c r="CG12" i="6"/>
  <c r="CG12" i="7"/>
  <c r="CG11" i="5"/>
  <c r="CG17" i="10"/>
  <c r="CG10" i="9"/>
  <c r="CG9" i="4"/>
  <c r="CG15" i="5"/>
  <c r="CG15" i="10"/>
  <c r="CG11" i="4"/>
  <c r="CG16" i="10"/>
  <c r="CG9" i="1"/>
  <c r="CG17" i="1"/>
  <c r="CG10" i="1"/>
  <c r="CG11" i="1"/>
  <c r="CG12" i="1"/>
  <c r="CG17" i="15"/>
  <c r="CG9" i="15"/>
  <c r="CG13" i="15"/>
  <c r="CG18" i="15"/>
  <c r="CG14" i="15"/>
  <c r="CG11" i="15"/>
  <c r="CG16" i="15"/>
  <c r="CG10" i="13"/>
  <c r="CG12" i="15"/>
  <c r="CG10" i="15"/>
  <c r="BF19" i="15"/>
  <c r="J19" i="1"/>
  <c r="H19" i="1"/>
  <c r="J19" i="13"/>
  <c r="H19" i="13"/>
  <c r="J19" i="11"/>
  <c r="H19" i="11"/>
  <c r="J19" i="2"/>
  <c r="H19" i="2"/>
  <c r="J19" i="3"/>
  <c r="H19" i="3"/>
  <c r="J19" i="4"/>
  <c r="H19" i="4"/>
  <c r="J19" i="5"/>
  <c r="H19" i="5"/>
  <c r="J19" i="14"/>
  <c r="H19" i="14"/>
  <c r="J19" i="6"/>
  <c r="H19" i="6"/>
  <c r="J19" i="12"/>
  <c r="H19" i="12"/>
  <c r="J19" i="7"/>
  <c r="H19" i="7"/>
  <c r="J19" i="8"/>
  <c r="H19" i="8"/>
  <c r="J19" i="9"/>
  <c r="H19" i="9"/>
  <c r="J19" i="10"/>
  <c r="H19" i="10"/>
  <c r="I12" i="10" l="1"/>
  <c r="I16" i="10"/>
  <c r="I9" i="10"/>
  <c r="I17" i="10"/>
  <c r="I15" i="10"/>
  <c r="I10" i="10"/>
  <c r="K15" i="4"/>
  <c r="K14" i="4"/>
  <c r="K11" i="4"/>
  <c r="K17" i="4"/>
  <c r="K10" i="4"/>
  <c r="K9" i="4"/>
  <c r="K12" i="4"/>
  <c r="K18" i="4"/>
  <c r="I12" i="6"/>
  <c r="I11" i="6"/>
  <c r="I17" i="6"/>
  <c r="I10" i="6"/>
  <c r="I9" i="6"/>
  <c r="I12" i="1"/>
  <c r="I11" i="1"/>
  <c r="I16" i="1"/>
  <c r="I13" i="1"/>
  <c r="I10" i="1"/>
  <c r="I18" i="1"/>
  <c r="I17" i="1"/>
  <c r="I9" i="1"/>
  <c r="I15" i="1"/>
  <c r="I14" i="1"/>
  <c r="K12" i="6"/>
  <c r="K11" i="6"/>
  <c r="K10" i="6"/>
  <c r="K9" i="6"/>
  <c r="K17" i="6"/>
  <c r="I14" i="8"/>
  <c r="I10" i="8"/>
  <c r="I12" i="8"/>
  <c r="I17" i="8"/>
  <c r="I11" i="8"/>
  <c r="I9" i="8"/>
  <c r="I17" i="14"/>
  <c r="I14" i="14"/>
  <c r="I10" i="14"/>
  <c r="I9" i="14"/>
  <c r="I11" i="2"/>
  <c r="I18" i="2"/>
  <c r="I10" i="2"/>
  <c r="I15" i="2"/>
  <c r="I12" i="2"/>
  <c r="I9" i="2"/>
  <c r="I17" i="2"/>
  <c r="I16" i="2"/>
  <c r="I14" i="2"/>
  <c r="I13" i="2"/>
  <c r="I17" i="4"/>
  <c r="I9" i="4"/>
  <c r="I14" i="4"/>
  <c r="I12" i="4"/>
  <c r="I18" i="4"/>
  <c r="I11" i="4"/>
  <c r="I15" i="4"/>
  <c r="I10" i="4"/>
  <c r="K10" i="10"/>
  <c r="K17" i="10"/>
  <c r="K9" i="10"/>
  <c r="K12" i="10"/>
  <c r="K16" i="10"/>
  <c r="K15" i="10"/>
  <c r="I14" i="3"/>
  <c r="I10" i="3"/>
  <c r="I17" i="3"/>
  <c r="I12" i="3"/>
  <c r="I11" i="3"/>
  <c r="I9" i="3"/>
  <c r="K17" i="14"/>
  <c r="K9" i="14"/>
  <c r="K14" i="14"/>
  <c r="K10" i="14"/>
  <c r="I12" i="7"/>
  <c r="I11" i="7"/>
  <c r="I10" i="7"/>
  <c r="I17" i="7"/>
  <c r="I9" i="7"/>
  <c r="I16" i="11"/>
  <c r="I15" i="11"/>
  <c r="I12" i="11"/>
  <c r="I17" i="11"/>
  <c r="I14" i="11"/>
  <c r="I10" i="11"/>
  <c r="I9" i="11"/>
  <c r="I11" i="11"/>
  <c r="I13" i="11"/>
  <c r="I17" i="12"/>
  <c r="I9" i="12"/>
  <c r="I16" i="12"/>
  <c r="I15" i="12"/>
  <c r="I12" i="12"/>
  <c r="I18" i="12"/>
  <c r="I14" i="12"/>
  <c r="I11" i="12"/>
  <c r="I13" i="12"/>
  <c r="I10" i="12"/>
  <c r="K15" i="12"/>
  <c r="K16" i="12"/>
  <c r="K14" i="12"/>
  <c r="K11" i="12"/>
  <c r="K17" i="12"/>
  <c r="K13" i="12"/>
  <c r="K10" i="12"/>
  <c r="K18" i="12"/>
  <c r="K12" i="12"/>
  <c r="K9" i="12"/>
  <c r="I17" i="9"/>
  <c r="I9" i="9"/>
  <c r="I18" i="9"/>
  <c r="I12" i="9"/>
  <c r="I15" i="9"/>
  <c r="I11" i="9"/>
  <c r="I10" i="9"/>
  <c r="K15" i="9"/>
  <c r="K11" i="9"/>
  <c r="K17" i="9"/>
  <c r="K10" i="9"/>
  <c r="K18" i="9"/>
  <c r="K12" i="9"/>
  <c r="K9" i="9"/>
  <c r="K12" i="3"/>
  <c r="K11" i="3"/>
  <c r="K9" i="3"/>
  <c r="K10" i="3"/>
  <c r="K17" i="3"/>
  <c r="K14" i="3"/>
  <c r="K12" i="8"/>
  <c r="K11" i="8"/>
  <c r="K9" i="8"/>
  <c r="K17" i="8"/>
  <c r="K14" i="8"/>
  <c r="K10" i="8"/>
  <c r="K17" i="2"/>
  <c r="K9" i="2"/>
  <c r="K16" i="2"/>
  <c r="K13" i="2"/>
  <c r="K14" i="2"/>
  <c r="K12" i="2"/>
  <c r="K15" i="2"/>
  <c r="K18" i="2"/>
  <c r="K11" i="2"/>
  <c r="K10" i="2"/>
  <c r="I12" i="5"/>
  <c r="I11" i="5"/>
  <c r="I9" i="5"/>
  <c r="I15" i="5"/>
  <c r="I17" i="5"/>
  <c r="I10" i="5"/>
  <c r="I18" i="5"/>
  <c r="K10" i="7"/>
  <c r="K11" i="7"/>
  <c r="K9" i="7"/>
  <c r="K12" i="7"/>
  <c r="K17" i="7"/>
  <c r="K18" i="5"/>
  <c r="K10" i="5"/>
  <c r="K17" i="5"/>
  <c r="K9" i="5"/>
  <c r="K12" i="5"/>
  <c r="K11" i="5"/>
  <c r="K15" i="5"/>
  <c r="K14" i="11"/>
  <c r="K13" i="11"/>
  <c r="K10" i="11"/>
  <c r="K17" i="11"/>
  <c r="K12" i="11"/>
  <c r="K11" i="11"/>
  <c r="K16" i="11"/>
  <c r="K15" i="11"/>
  <c r="K9" i="11"/>
  <c r="I17" i="13"/>
  <c r="I10" i="13"/>
  <c r="K17" i="13"/>
  <c r="K10" i="13"/>
  <c r="BG18" i="15"/>
  <c r="BG10" i="15"/>
  <c r="BG17" i="15"/>
  <c r="BG9" i="15"/>
  <c r="BG16" i="15"/>
  <c r="BG12" i="15"/>
  <c r="BG11" i="15"/>
  <c r="BG13" i="15"/>
  <c r="BG15" i="15"/>
  <c r="BG14" i="15"/>
  <c r="AH18" i="15"/>
  <c r="AH17" i="15"/>
  <c r="AH16" i="15"/>
  <c r="AH15" i="15"/>
  <c r="AH14" i="15"/>
  <c r="AH12" i="15"/>
  <c r="AH11" i="15"/>
  <c r="AH10" i="15"/>
  <c r="AH9" i="15"/>
  <c r="J18" i="15"/>
  <c r="J17" i="15"/>
  <c r="J16" i="15"/>
  <c r="J15" i="15"/>
  <c r="J14" i="15"/>
  <c r="J12" i="15"/>
  <c r="J11" i="15"/>
  <c r="J10" i="15"/>
  <c r="J9" i="15"/>
  <c r="CD17" i="1"/>
  <c r="CD16" i="1"/>
  <c r="CD15" i="1"/>
  <c r="CD14" i="1"/>
  <c r="CD12" i="1"/>
  <c r="CD11" i="1"/>
  <c r="CD10" i="1"/>
  <c r="CD9" i="1"/>
  <c r="CD17" i="13"/>
  <c r="CD12" i="13"/>
  <c r="CD10" i="13"/>
  <c r="CD9" i="13"/>
  <c r="CD18" i="11"/>
  <c r="CD17" i="11"/>
  <c r="CD16" i="11"/>
  <c r="CD15" i="11"/>
  <c r="CD14" i="11"/>
  <c r="CD13" i="11"/>
  <c r="CD12" i="11"/>
  <c r="CD11" i="11"/>
  <c r="CD10" i="11"/>
  <c r="CD9" i="11"/>
  <c r="CD18" i="2"/>
  <c r="CD17" i="2"/>
  <c r="CD16" i="2"/>
  <c r="CD15" i="2"/>
  <c r="CD14" i="2"/>
  <c r="CD13" i="2"/>
  <c r="CD12" i="2"/>
  <c r="CD11" i="2"/>
  <c r="CD10" i="2"/>
  <c r="CD9" i="2"/>
  <c r="CD18" i="3"/>
  <c r="CD17" i="3"/>
  <c r="CD14" i="3"/>
  <c r="CD12" i="3"/>
  <c r="CD11" i="3"/>
  <c r="CD10" i="3"/>
  <c r="CD9" i="3"/>
  <c r="CD18" i="4"/>
  <c r="CD17" i="4"/>
  <c r="CD16" i="4"/>
  <c r="CD15" i="4"/>
  <c r="CD14" i="4"/>
  <c r="CD12" i="4"/>
  <c r="CD11" i="4"/>
  <c r="CD10" i="4"/>
  <c r="CD9" i="4"/>
  <c r="CD18" i="5"/>
  <c r="CD17" i="5"/>
  <c r="CD15" i="5"/>
  <c r="CD14" i="5"/>
  <c r="CD13" i="5"/>
  <c r="CD12" i="5"/>
  <c r="CD11" i="5"/>
  <c r="CD10" i="5"/>
  <c r="CD9" i="5"/>
  <c r="CD18" i="14"/>
  <c r="CD17" i="14"/>
  <c r="CD16" i="14"/>
  <c r="CD14" i="14"/>
  <c r="CD12" i="14"/>
  <c r="CD11" i="14"/>
  <c r="CD10" i="14"/>
  <c r="CD9" i="14"/>
  <c r="CD17" i="6"/>
  <c r="CD15" i="6"/>
  <c r="CD14" i="6"/>
  <c r="CD12" i="6"/>
  <c r="CD11" i="6"/>
  <c r="CD10" i="6"/>
  <c r="CD9" i="6"/>
  <c r="CD17" i="12"/>
  <c r="CD16" i="12"/>
  <c r="CD15" i="12"/>
  <c r="CD14" i="12"/>
  <c r="CD13" i="12"/>
  <c r="CD12" i="12"/>
  <c r="CD11" i="12"/>
  <c r="CD10" i="12"/>
  <c r="CD9" i="12"/>
  <c r="CD18" i="7"/>
  <c r="CD17" i="7"/>
  <c r="CD15" i="7"/>
  <c r="CD14" i="7"/>
  <c r="CD12" i="7"/>
  <c r="CD11" i="7"/>
  <c r="CD10" i="7"/>
  <c r="CD9" i="7"/>
  <c r="CD17" i="8"/>
  <c r="CD15" i="8"/>
  <c r="CD14" i="8"/>
  <c r="CD12" i="8"/>
  <c r="CD11" i="8"/>
  <c r="CD10" i="8"/>
  <c r="CD9" i="8"/>
  <c r="CD18" i="9"/>
  <c r="CD17" i="9"/>
  <c r="CD16" i="9"/>
  <c r="CD15" i="9"/>
  <c r="CD14" i="9"/>
  <c r="CD12" i="9"/>
  <c r="CD11" i="9"/>
  <c r="CD10" i="9"/>
  <c r="CD9" i="9"/>
  <c r="CD17" i="10"/>
  <c r="CD16" i="10"/>
  <c r="CD15" i="10"/>
  <c r="CD14" i="10"/>
  <c r="CD12" i="10"/>
  <c r="CD11" i="10"/>
  <c r="CD10" i="10"/>
  <c r="CD9" i="10"/>
  <c r="CD19" i="10" l="1"/>
  <c r="CE12" i="10" s="1"/>
  <c r="CD19" i="12"/>
  <c r="CE12" i="12" s="1"/>
  <c r="CD19" i="4"/>
  <c r="CE14" i="4" s="1"/>
  <c r="CD19" i="8"/>
  <c r="CE10" i="8" s="1"/>
  <c r="CD19" i="14"/>
  <c r="CD19" i="2"/>
  <c r="CE17" i="2" s="1"/>
  <c r="CD19" i="9"/>
  <c r="CD19" i="6"/>
  <c r="CE14" i="6" s="1"/>
  <c r="CD19" i="3"/>
  <c r="CE11" i="3" s="1"/>
  <c r="CD19" i="7"/>
  <c r="CD19" i="5"/>
  <c r="CE10" i="5" s="1"/>
  <c r="CD19" i="11"/>
  <c r="CE10" i="11" s="1"/>
  <c r="CD19" i="1"/>
  <c r="CD19" i="13"/>
  <c r="AH19" i="15"/>
  <c r="CD13" i="15"/>
  <c r="CD12" i="15"/>
  <c r="CD16" i="15"/>
  <c r="CD14" i="15"/>
  <c r="CD18" i="15"/>
  <c r="J19" i="15"/>
  <c r="CD15" i="15"/>
  <c r="CD17" i="15"/>
  <c r="CD11" i="15"/>
  <c r="CD10" i="15"/>
  <c r="CD9" i="15"/>
  <c r="BD18" i="15"/>
  <c r="BD17" i="15"/>
  <c r="BD16" i="15"/>
  <c r="BD15" i="15"/>
  <c r="BD14" i="15"/>
  <c r="BD13" i="15"/>
  <c r="BD12" i="15"/>
  <c r="BD11" i="15"/>
  <c r="BD10" i="15"/>
  <c r="BD9" i="15"/>
  <c r="AF18" i="15"/>
  <c r="AF17" i="15"/>
  <c r="AF16" i="15"/>
  <c r="AF15" i="15"/>
  <c r="AF14" i="15"/>
  <c r="AF12" i="15"/>
  <c r="AF11" i="15"/>
  <c r="AF10" i="15"/>
  <c r="AF9" i="15"/>
  <c r="H18" i="15"/>
  <c r="H17" i="15"/>
  <c r="H16" i="15"/>
  <c r="H15" i="15"/>
  <c r="H14" i="15"/>
  <c r="H12" i="15"/>
  <c r="H11" i="15"/>
  <c r="H10" i="15"/>
  <c r="H9" i="15"/>
  <c r="F19" i="1"/>
  <c r="F19" i="13"/>
  <c r="F19" i="11"/>
  <c r="F19" i="2"/>
  <c r="F19" i="3"/>
  <c r="F19" i="4"/>
  <c r="F19" i="5"/>
  <c r="F19" i="14"/>
  <c r="F19" i="6"/>
  <c r="F19" i="12"/>
  <c r="F19" i="7"/>
  <c r="F19" i="8"/>
  <c r="F19" i="9"/>
  <c r="F19" i="10"/>
  <c r="CE12" i="3" l="1"/>
  <c r="CE10" i="3"/>
  <c r="CE9" i="3"/>
  <c r="CE9" i="2"/>
  <c r="CE10" i="10"/>
  <c r="CE16" i="10"/>
  <c r="CE14" i="10"/>
  <c r="CE10" i="12"/>
  <c r="CE14" i="12"/>
  <c r="CE18" i="5"/>
  <c r="CE17" i="4"/>
  <c r="CE11" i="12"/>
  <c r="CE16" i="4"/>
  <c r="CE16" i="11"/>
  <c r="CE15" i="11"/>
  <c r="CE14" i="11"/>
  <c r="CE14" i="7"/>
  <c r="CE11" i="7"/>
  <c r="CE12" i="13"/>
  <c r="CE18" i="7"/>
  <c r="CE13" i="2"/>
  <c r="CE17" i="12"/>
  <c r="CE10" i="7"/>
  <c r="CE17" i="14"/>
  <c r="CE15" i="12"/>
  <c r="CE15" i="8"/>
  <c r="CE16" i="12"/>
  <c r="CE12" i="8"/>
  <c r="CE15" i="7"/>
  <c r="CE18" i="2"/>
  <c r="CE16" i="2"/>
  <c r="CE15" i="10"/>
  <c r="CE13" i="12"/>
  <c r="CE9" i="12"/>
  <c r="CE13" i="11"/>
  <c r="CE14" i="2"/>
  <c r="CE9" i="11"/>
  <c r="G18" i="5"/>
  <c r="G10" i="5"/>
  <c r="G17" i="5"/>
  <c r="G12" i="5"/>
  <c r="G11" i="5"/>
  <c r="G15" i="5"/>
  <c r="G9" i="5"/>
  <c r="CE9" i="14"/>
  <c r="CE11" i="5"/>
  <c r="CE18" i="4"/>
  <c r="CE15" i="1"/>
  <c r="CE10" i="14"/>
  <c r="CE15" i="6"/>
  <c r="CE11" i="6"/>
  <c r="CE16" i="9"/>
  <c r="CE13" i="5"/>
  <c r="CE17" i="9"/>
  <c r="CE10" i="4"/>
  <c r="G12" i="7"/>
  <c r="G17" i="7"/>
  <c r="G9" i="7"/>
  <c r="G11" i="7"/>
  <c r="G10" i="7"/>
  <c r="G10" i="11"/>
  <c r="G17" i="11"/>
  <c r="G9" i="11"/>
  <c r="G14" i="11"/>
  <c r="G13" i="11"/>
  <c r="G12" i="11"/>
  <c r="G11" i="11"/>
  <c r="G15" i="11"/>
  <c r="G16" i="11"/>
  <c r="CE12" i="6"/>
  <c r="CE14" i="8"/>
  <c r="CE17" i="11"/>
  <c r="CE18" i="3"/>
  <c r="CE14" i="9"/>
  <c r="CE11" i="8"/>
  <c r="CE9" i="9"/>
  <c r="CE12" i="5"/>
  <c r="CE17" i="5"/>
  <c r="G11" i="4"/>
  <c r="G18" i="4"/>
  <c r="G10" i="4"/>
  <c r="G15" i="4"/>
  <c r="G12" i="4"/>
  <c r="G9" i="4"/>
  <c r="G17" i="4"/>
  <c r="G14" i="4"/>
  <c r="CE9" i="1"/>
  <c r="CE12" i="9"/>
  <c r="CE11" i="9"/>
  <c r="CE11" i="14"/>
  <c r="G12" i="3"/>
  <c r="G17" i="3"/>
  <c r="G14" i="3"/>
  <c r="G10" i="3"/>
  <c r="G11" i="3"/>
  <c r="G9" i="3"/>
  <c r="CE16" i="1"/>
  <c r="CE11" i="4"/>
  <c r="CE9" i="4"/>
  <c r="G12" i="8"/>
  <c r="G17" i="8"/>
  <c r="G11" i="8"/>
  <c r="G14" i="8"/>
  <c r="G10" i="8"/>
  <c r="G9" i="8"/>
  <c r="G13" i="2"/>
  <c r="G12" i="2"/>
  <c r="G17" i="2"/>
  <c r="G9" i="2"/>
  <c r="G15" i="2"/>
  <c r="G14" i="2"/>
  <c r="G18" i="2"/>
  <c r="G16" i="2"/>
  <c r="G10" i="2"/>
  <c r="G11" i="2"/>
  <c r="G11" i="12"/>
  <c r="G17" i="12"/>
  <c r="G16" i="12"/>
  <c r="G13" i="12"/>
  <c r="G12" i="12"/>
  <c r="G10" i="12"/>
  <c r="G14" i="12"/>
  <c r="G9" i="12"/>
  <c r="G18" i="12"/>
  <c r="G15" i="12"/>
  <c r="CE12" i="4"/>
  <c r="CE17" i="6"/>
  <c r="CE14" i="14"/>
  <c r="G12" i="6"/>
  <c r="G9" i="6"/>
  <c r="G11" i="6"/>
  <c r="G10" i="6"/>
  <c r="G17" i="6"/>
  <c r="G14" i="1"/>
  <c r="G13" i="1"/>
  <c r="G18" i="1"/>
  <c r="G10" i="1"/>
  <c r="G9" i="1"/>
  <c r="G16" i="1"/>
  <c r="G15" i="1"/>
  <c r="G17" i="1"/>
  <c r="G11" i="1"/>
  <c r="G12" i="1"/>
  <c r="CE14" i="1"/>
  <c r="CE10" i="2"/>
  <c r="CE17" i="10"/>
  <c r="CE9" i="5"/>
  <c r="CE17" i="8"/>
  <c r="CE16" i="14"/>
  <c r="CE11" i="2"/>
  <c r="CE15" i="2"/>
  <c r="CE9" i="6"/>
  <c r="CE11" i="10"/>
  <c r="CE18" i="11"/>
  <c r="CE9" i="7"/>
  <c r="G10" i="10"/>
  <c r="G12" i="10"/>
  <c r="G17" i="10"/>
  <c r="G9" i="10"/>
  <c r="G16" i="10"/>
  <c r="G15" i="10"/>
  <c r="CE18" i="9"/>
  <c r="CE10" i="9"/>
  <c r="G11" i="9"/>
  <c r="G18" i="9"/>
  <c r="G10" i="9"/>
  <c r="G15" i="9"/>
  <c r="G12" i="9"/>
  <c r="G9" i="9"/>
  <c r="G17" i="9"/>
  <c r="CE18" i="14"/>
  <c r="CE12" i="14"/>
  <c r="CE14" i="5"/>
  <c r="CE9" i="10"/>
  <c r="G9" i="14"/>
  <c r="G17" i="14"/>
  <c r="G14" i="14"/>
  <c r="G10" i="14"/>
  <c r="CE10" i="6"/>
  <c r="CE11" i="11"/>
  <c r="CE12" i="2"/>
  <c r="CE17" i="7"/>
  <c r="CE15" i="5"/>
  <c r="CE9" i="8"/>
  <c r="CE15" i="9"/>
  <c r="CE15" i="4"/>
  <c r="CE17" i="3"/>
  <c r="CE12" i="11"/>
  <c r="CE12" i="7"/>
  <c r="CE14" i="3"/>
  <c r="CE11" i="1"/>
  <c r="AI11" i="15"/>
  <c r="AI17" i="15"/>
  <c r="AI15" i="15"/>
  <c r="CE10" i="1"/>
  <c r="CE17" i="1"/>
  <c r="CE12" i="1"/>
  <c r="AI9" i="15"/>
  <c r="K14" i="15"/>
  <c r="K12" i="15"/>
  <c r="K16" i="15"/>
  <c r="K15" i="15"/>
  <c r="K11" i="15"/>
  <c r="K10" i="15"/>
  <c r="K17" i="15"/>
  <c r="K18" i="15"/>
  <c r="K9" i="15"/>
  <c r="AI10" i="15"/>
  <c r="AI18" i="15"/>
  <c r="CE9" i="13"/>
  <c r="AI12" i="15"/>
  <c r="AI14" i="15"/>
  <c r="G10" i="13"/>
  <c r="G17" i="13"/>
  <c r="CE10" i="13"/>
  <c r="AI16" i="15"/>
  <c r="CE17" i="13"/>
  <c r="AF19" i="15"/>
  <c r="BD19" i="15"/>
  <c r="CD19" i="15"/>
  <c r="H19" i="15"/>
  <c r="CB9" i="1"/>
  <c r="CB9" i="13"/>
  <c r="CB9" i="11"/>
  <c r="CB9" i="2"/>
  <c r="CB9" i="3"/>
  <c r="CB9" i="4"/>
  <c r="CB9" i="5"/>
  <c r="CB9" i="14"/>
  <c r="CB9" i="6"/>
  <c r="CB9" i="12"/>
  <c r="CB9" i="7"/>
  <c r="CB9" i="8"/>
  <c r="CB9" i="9"/>
  <c r="CB9" i="10"/>
  <c r="CB9" i="15"/>
  <c r="CB17" i="1"/>
  <c r="CB16" i="1"/>
  <c r="CB15" i="1"/>
  <c r="CB14" i="1"/>
  <c r="CB12" i="1"/>
  <c r="CB11" i="1"/>
  <c r="CB10" i="1"/>
  <c r="CB17" i="13"/>
  <c r="CB12" i="13"/>
  <c r="CB10" i="13"/>
  <c r="CB17" i="11"/>
  <c r="CB16" i="11"/>
  <c r="CB15" i="11"/>
  <c r="CB14" i="11"/>
  <c r="CB13" i="11"/>
  <c r="CB12" i="11"/>
  <c r="CB11" i="11"/>
  <c r="CB10" i="11"/>
  <c r="CB17" i="2"/>
  <c r="CB16" i="2"/>
  <c r="CB15" i="2"/>
  <c r="CB14" i="2"/>
  <c r="CB13" i="2"/>
  <c r="CB12" i="2"/>
  <c r="CB11" i="2"/>
  <c r="CB10" i="2"/>
  <c r="CB17" i="3"/>
  <c r="CB14" i="3"/>
  <c r="CB12" i="3"/>
  <c r="CB11" i="3"/>
  <c r="CB10" i="3"/>
  <c r="CB17" i="4"/>
  <c r="CB16" i="4"/>
  <c r="CB15" i="4"/>
  <c r="CB14" i="4"/>
  <c r="CB12" i="4"/>
  <c r="CB11" i="4"/>
  <c r="CB10" i="4"/>
  <c r="CB17" i="5"/>
  <c r="CB15" i="5"/>
  <c r="CB14" i="5"/>
  <c r="CB13" i="5"/>
  <c r="CB12" i="5"/>
  <c r="CB11" i="5"/>
  <c r="CB10" i="5"/>
  <c r="CB17" i="14"/>
  <c r="CB16" i="14"/>
  <c r="CB14" i="14"/>
  <c r="CB12" i="14"/>
  <c r="CB11" i="14"/>
  <c r="CB10" i="14"/>
  <c r="CB17" i="6"/>
  <c r="CB15" i="6"/>
  <c r="CB14" i="6"/>
  <c r="CB12" i="6"/>
  <c r="CB11" i="6"/>
  <c r="CB10" i="6"/>
  <c r="CB17" i="12"/>
  <c r="CB16" i="12"/>
  <c r="CB15" i="12"/>
  <c r="CB14" i="12"/>
  <c r="CB13" i="12"/>
  <c r="CB12" i="12"/>
  <c r="CB11" i="12"/>
  <c r="CB10" i="12"/>
  <c r="CB17" i="7"/>
  <c r="CB15" i="7"/>
  <c r="CB14" i="7"/>
  <c r="CB12" i="7"/>
  <c r="CB11" i="7"/>
  <c r="CB10" i="7"/>
  <c r="CB17" i="8"/>
  <c r="CB15" i="8"/>
  <c r="CB14" i="8"/>
  <c r="CB12" i="8"/>
  <c r="CB11" i="8"/>
  <c r="CB10" i="8"/>
  <c r="CB17" i="9"/>
  <c r="CB16" i="9"/>
  <c r="CB15" i="9"/>
  <c r="CB14" i="9"/>
  <c r="CB12" i="9"/>
  <c r="CB11" i="9"/>
  <c r="CB10" i="9"/>
  <c r="CB17" i="10"/>
  <c r="CB16" i="10"/>
  <c r="CB15" i="10"/>
  <c r="CB14" i="10"/>
  <c r="CB12" i="10"/>
  <c r="CB11" i="10"/>
  <c r="CB10" i="10"/>
  <c r="CB17" i="15"/>
  <c r="CB16" i="15"/>
  <c r="CB15" i="15"/>
  <c r="CB14" i="15"/>
  <c r="CB13" i="15"/>
  <c r="CB12" i="15"/>
  <c r="CB11" i="15"/>
  <c r="CB10" i="15"/>
  <c r="CB18" i="11"/>
  <c r="CB18" i="2"/>
  <c r="CB18" i="3"/>
  <c r="CB18" i="4"/>
  <c r="CB18" i="5"/>
  <c r="CB18" i="14"/>
  <c r="CB18" i="7"/>
  <c r="CB18" i="9"/>
  <c r="CB18" i="15"/>
  <c r="CE14" i="15" l="1"/>
  <c r="CB19" i="9"/>
  <c r="CB19" i="8"/>
  <c r="CC14" i="8" s="1"/>
  <c r="CB19" i="7"/>
  <c r="CC17" i="7" s="1"/>
  <c r="CB19" i="12"/>
  <c r="CC15" i="12" s="1"/>
  <c r="CB19" i="6"/>
  <c r="CC15" i="6" s="1"/>
  <c r="CB19" i="14"/>
  <c r="CC17" i="14" s="1"/>
  <c r="CB19" i="5"/>
  <c r="CC18" i="5" s="1"/>
  <c r="CB19" i="4"/>
  <c r="CC16" i="4" s="1"/>
  <c r="CB19" i="3"/>
  <c r="CB19" i="2"/>
  <c r="CC13" i="2" s="1"/>
  <c r="CB19" i="11"/>
  <c r="CC12" i="11" s="1"/>
  <c r="CB19" i="10"/>
  <c r="CC17" i="10" s="1"/>
  <c r="CC12" i="7"/>
  <c r="CE15" i="15"/>
  <c r="CE18" i="15"/>
  <c r="CE16" i="15"/>
  <c r="CB19" i="1"/>
  <c r="CE10" i="15"/>
  <c r="AG10" i="15"/>
  <c r="AG9" i="15"/>
  <c r="AG12" i="15"/>
  <c r="I16" i="15"/>
  <c r="I14" i="15"/>
  <c r="I15" i="15"/>
  <c r="I18" i="15"/>
  <c r="I10" i="15"/>
  <c r="I17" i="15"/>
  <c r="I9" i="15"/>
  <c r="I12" i="15"/>
  <c r="I11" i="15"/>
  <c r="CE9" i="15"/>
  <c r="CE17" i="15"/>
  <c r="AG11" i="15"/>
  <c r="AG16" i="15"/>
  <c r="AG18" i="15"/>
  <c r="CE11" i="15"/>
  <c r="AG17" i="15"/>
  <c r="CE12" i="15"/>
  <c r="CB19" i="13"/>
  <c r="BE16" i="15"/>
  <c r="BE14" i="15"/>
  <c r="BE15" i="15"/>
  <c r="BE18" i="15"/>
  <c r="BE10" i="15"/>
  <c r="BE17" i="15"/>
  <c r="BE9" i="15"/>
  <c r="BE12" i="15"/>
  <c r="BE13" i="15"/>
  <c r="BE11" i="15"/>
  <c r="AG15" i="15"/>
  <c r="CE13" i="15"/>
  <c r="AG14" i="15"/>
  <c r="CB19" i="15"/>
  <c r="BZ17" i="9"/>
  <c r="BZ9" i="9"/>
  <c r="CC10" i="11" l="1"/>
  <c r="CC15" i="11"/>
  <c r="CC14" i="2"/>
  <c r="CC9" i="7"/>
  <c r="CC14" i="12"/>
  <c r="CC13" i="12"/>
  <c r="CC14" i="10"/>
  <c r="CC17" i="12"/>
  <c r="CC9" i="6"/>
  <c r="CC14" i="5"/>
  <c r="CC15" i="5"/>
  <c r="CC13" i="5"/>
  <c r="CC14" i="4"/>
  <c r="CC12" i="4"/>
  <c r="CC10" i="4"/>
  <c r="CC12" i="9"/>
  <c r="CC10" i="12"/>
  <c r="CC18" i="4"/>
  <c r="CC15" i="4"/>
  <c r="CC10" i="10"/>
  <c r="CC10" i="13"/>
  <c r="CC14" i="9"/>
  <c r="CC9" i="4"/>
  <c r="CC18" i="7"/>
  <c r="CC14" i="3"/>
  <c r="CC12" i="3"/>
  <c r="CC10" i="3"/>
  <c r="CC11" i="2"/>
  <c r="CC11" i="8"/>
  <c r="CC16" i="11"/>
  <c r="CC10" i="5"/>
  <c r="CC15" i="8"/>
  <c r="CC11" i="6"/>
  <c r="CC18" i="14"/>
  <c r="CC14" i="14"/>
  <c r="CC18" i="9"/>
  <c r="CC15" i="9"/>
  <c r="CC12" i="5"/>
  <c r="CC10" i="6"/>
  <c r="CC9" i="5"/>
  <c r="CC17" i="11"/>
  <c r="CC15" i="2"/>
  <c r="CC12" i="8"/>
  <c r="CC11" i="14"/>
  <c r="CC10" i="8"/>
  <c r="CC16" i="14"/>
  <c r="CC18" i="2"/>
  <c r="CC18" i="3"/>
  <c r="CC12" i="10"/>
  <c r="CC16" i="2"/>
  <c r="CC11" i="3"/>
  <c r="CC11" i="9"/>
  <c r="CC9" i="11"/>
  <c r="CC14" i="6"/>
  <c r="CC9" i="2"/>
  <c r="CC9" i="14"/>
  <c r="CC18" i="11"/>
  <c r="CC12" i="14"/>
  <c r="CC10" i="7"/>
  <c r="CC16" i="12"/>
  <c r="CC9" i="10"/>
  <c r="CC11" i="4"/>
  <c r="CC11" i="12"/>
  <c r="CC10" i="2"/>
  <c r="CC17" i="4"/>
  <c r="CC12" i="2"/>
  <c r="CC17" i="8"/>
  <c r="CC9" i="8"/>
  <c r="CC17" i="2"/>
  <c r="CC9" i="3"/>
  <c r="CC12" i="6"/>
  <c r="CC10" i="9"/>
  <c r="CC16" i="9"/>
  <c r="CC17" i="6"/>
  <c r="CC15" i="7"/>
  <c r="CC12" i="13"/>
  <c r="CC14" i="11"/>
  <c r="CC14" i="7"/>
  <c r="CC13" i="11"/>
  <c r="CC17" i="5"/>
  <c r="CC16" i="10"/>
  <c r="CC9" i="9"/>
  <c r="CC12" i="12"/>
  <c r="CC11" i="10"/>
  <c r="CC17" i="3"/>
  <c r="CC9" i="12"/>
  <c r="CC11" i="11"/>
  <c r="CC11" i="5"/>
  <c r="CC11" i="7"/>
  <c r="CC10" i="14"/>
  <c r="CC17" i="9"/>
  <c r="CC15" i="10"/>
  <c r="CC14" i="1"/>
  <c r="CC17" i="1"/>
  <c r="CC9" i="1"/>
  <c r="CC10" i="1"/>
  <c r="CC16" i="1"/>
  <c r="CC11" i="15"/>
  <c r="CC16" i="15"/>
  <c r="CC18" i="15"/>
  <c r="CC11" i="1"/>
  <c r="CC10" i="15"/>
  <c r="CC15" i="1"/>
  <c r="CC9" i="15"/>
  <c r="CC12" i="15"/>
  <c r="CC15" i="15"/>
  <c r="CC13" i="15"/>
  <c r="CC12" i="1"/>
  <c r="CC17" i="13"/>
  <c r="CC9" i="13"/>
  <c r="CC17" i="15"/>
  <c r="CC14" i="15"/>
  <c r="B18" i="15"/>
  <c r="B17" i="15"/>
  <c r="B16" i="15"/>
  <c r="B15" i="15"/>
  <c r="B14" i="15"/>
  <c r="B12" i="15"/>
  <c r="B11" i="15"/>
  <c r="B10" i="15"/>
  <c r="BB18" i="15"/>
  <c r="AZ18" i="15"/>
  <c r="AX18" i="15"/>
  <c r="AD18" i="15"/>
  <c r="AB18" i="15"/>
  <c r="Z18" i="15"/>
  <c r="F18" i="15"/>
  <c r="D18" i="15"/>
  <c r="BB17" i="15"/>
  <c r="AZ17" i="15"/>
  <c r="AX17" i="15"/>
  <c r="AD17" i="15"/>
  <c r="AB17" i="15"/>
  <c r="Z17" i="15"/>
  <c r="F17" i="15"/>
  <c r="D17" i="15"/>
  <c r="BB16" i="15"/>
  <c r="AZ16" i="15"/>
  <c r="AX16" i="15"/>
  <c r="AD16" i="15"/>
  <c r="AB16" i="15"/>
  <c r="F16" i="15"/>
  <c r="D16" i="15"/>
  <c r="BB15" i="15"/>
  <c r="AZ15" i="15"/>
  <c r="AX15" i="15"/>
  <c r="AD15" i="15"/>
  <c r="AB15" i="15"/>
  <c r="F15" i="15"/>
  <c r="D15" i="15"/>
  <c r="BB14" i="15"/>
  <c r="AZ14" i="15"/>
  <c r="AX14" i="15"/>
  <c r="AD14" i="15"/>
  <c r="AB14" i="15"/>
  <c r="Z14" i="15"/>
  <c r="F14" i="15"/>
  <c r="D14" i="15"/>
  <c r="BB13" i="15"/>
  <c r="AZ13" i="15"/>
  <c r="BB12" i="15"/>
  <c r="AZ12" i="15"/>
  <c r="AX12" i="15"/>
  <c r="AD12" i="15"/>
  <c r="AB12" i="15"/>
  <c r="Z12" i="15"/>
  <c r="F12" i="15"/>
  <c r="D12" i="15"/>
  <c r="BB11" i="15"/>
  <c r="AZ11" i="15"/>
  <c r="AX11" i="15"/>
  <c r="AD11" i="15"/>
  <c r="AB11" i="15"/>
  <c r="Z11" i="15"/>
  <c r="F11" i="15"/>
  <c r="D11" i="15"/>
  <c r="BB10" i="15"/>
  <c r="AZ10" i="15"/>
  <c r="AX10" i="15"/>
  <c r="AD10" i="15"/>
  <c r="AB10" i="15"/>
  <c r="Z10" i="15"/>
  <c r="F10" i="15"/>
  <c r="D10" i="15"/>
  <c r="BB9" i="15"/>
  <c r="AZ9" i="15"/>
  <c r="AX9" i="15"/>
  <c r="AD9" i="15"/>
  <c r="AB9" i="15"/>
  <c r="Z9" i="15"/>
  <c r="F9" i="15"/>
  <c r="D9" i="15"/>
  <c r="B9" i="15"/>
  <c r="AZ19" i="15" l="1"/>
  <c r="BA14" i="15" s="1"/>
  <c r="D19" i="15"/>
  <c r="E18" i="15" s="1"/>
  <c r="F19" i="15"/>
  <c r="G17" i="15" s="1"/>
  <c r="BB19" i="15"/>
  <c r="BC16" i="15" s="1"/>
  <c r="AD19" i="15"/>
  <c r="AE16" i="15" s="1"/>
  <c r="AB19" i="15"/>
  <c r="AC10" i="15" s="1"/>
  <c r="AX19" i="15"/>
  <c r="Z19" i="15"/>
  <c r="BV14" i="15"/>
  <c r="BZ10" i="15"/>
  <c r="BZ13" i="15"/>
  <c r="BZ16" i="15"/>
  <c r="BX16" i="15"/>
  <c r="BX18" i="15"/>
  <c r="BZ9" i="15"/>
  <c r="BZ12" i="15"/>
  <c r="BZ15" i="15"/>
  <c r="BV9" i="15"/>
  <c r="BV17" i="15"/>
  <c r="BZ14" i="15"/>
  <c r="BZ18" i="15"/>
  <c r="BV10" i="15"/>
  <c r="BV18" i="15"/>
  <c r="BX12" i="15"/>
  <c r="BV12" i="15"/>
  <c r="BV16" i="15"/>
  <c r="BX9" i="15"/>
  <c r="BX10" i="15"/>
  <c r="BX13" i="15"/>
  <c r="BX14" i="15"/>
  <c r="BX15" i="15"/>
  <c r="BX17" i="15"/>
  <c r="BV15" i="15"/>
  <c r="B19" i="15"/>
  <c r="BZ17" i="15"/>
  <c r="BV11" i="15"/>
  <c r="BX11" i="15"/>
  <c r="BZ11" i="15"/>
  <c r="D19" i="14"/>
  <c r="B19" i="14"/>
  <c r="BZ18" i="14"/>
  <c r="BX18" i="14"/>
  <c r="BZ17" i="14"/>
  <c r="BX17" i="14"/>
  <c r="BV17" i="14"/>
  <c r="BZ16" i="14"/>
  <c r="BX16" i="14"/>
  <c r="BV16" i="14"/>
  <c r="BZ14" i="14"/>
  <c r="BX14" i="14"/>
  <c r="BV14" i="14"/>
  <c r="BZ12" i="14"/>
  <c r="BX12" i="14"/>
  <c r="BZ11" i="14"/>
  <c r="BX11" i="14"/>
  <c r="BZ10" i="14"/>
  <c r="BX10" i="14"/>
  <c r="BV10" i="14"/>
  <c r="BZ9" i="14"/>
  <c r="BX9" i="14"/>
  <c r="BV9" i="14"/>
  <c r="E11" i="15" l="1"/>
  <c r="E10" i="15"/>
  <c r="E12" i="15"/>
  <c r="G14" i="15"/>
  <c r="E9" i="15"/>
  <c r="G16" i="15"/>
  <c r="E16" i="15"/>
  <c r="E17" i="15"/>
  <c r="E15" i="15"/>
  <c r="E14" i="15"/>
  <c r="G10" i="15"/>
  <c r="G18" i="15"/>
  <c r="G11" i="15"/>
  <c r="BA10" i="15"/>
  <c r="BA15" i="15"/>
  <c r="BA12" i="15"/>
  <c r="BA16" i="15"/>
  <c r="BA18" i="15"/>
  <c r="BA11" i="15"/>
  <c r="BA9" i="15"/>
  <c r="BA17" i="15"/>
  <c r="BA13" i="15"/>
  <c r="G12" i="15"/>
  <c r="G15" i="15"/>
  <c r="G9" i="15"/>
  <c r="BC13" i="15"/>
  <c r="BC12" i="15"/>
  <c r="BC18" i="15"/>
  <c r="BC9" i="15"/>
  <c r="BC10" i="15"/>
  <c r="BC14" i="15"/>
  <c r="BC17" i="15"/>
  <c r="BC11" i="15"/>
  <c r="BC15" i="15"/>
  <c r="AE15" i="15"/>
  <c r="AE12" i="15"/>
  <c r="C18" i="15"/>
  <c r="C10" i="15"/>
  <c r="C9" i="15"/>
  <c r="C16" i="15"/>
  <c r="C14" i="15"/>
  <c r="C17" i="14"/>
  <c r="C10" i="14"/>
  <c r="C9" i="14"/>
  <c r="C14" i="14"/>
  <c r="AE11" i="15"/>
  <c r="C15" i="15"/>
  <c r="BV19" i="14"/>
  <c r="BW16" i="14" s="1"/>
  <c r="BZ19" i="14"/>
  <c r="C11" i="15"/>
  <c r="BX19" i="14"/>
  <c r="BY10" i="14" s="1"/>
  <c r="E10" i="14"/>
  <c r="E9" i="14"/>
  <c r="E14" i="14"/>
  <c r="E17" i="14"/>
  <c r="C17" i="15"/>
  <c r="C12" i="15"/>
  <c r="AC9" i="15"/>
  <c r="AE14" i="15"/>
  <c r="AE10" i="15"/>
  <c r="AC18" i="15"/>
  <c r="AE9" i="15"/>
  <c r="AC17" i="15"/>
  <c r="AE18" i="15"/>
  <c r="AC15" i="15"/>
  <c r="AC16" i="15"/>
  <c r="AC14" i="15"/>
  <c r="AE17" i="15"/>
  <c r="AY18" i="15"/>
  <c r="AY10" i="15"/>
  <c r="AY16" i="15"/>
  <c r="AY17" i="15"/>
  <c r="AY9" i="15"/>
  <c r="AY12" i="15"/>
  <c r="AY11" i="15"/>
  <c r="AY15" i="15"/>
  <c r="AY14" i="15"/>
  <c r="AC12" i="15"/>
  <c r="AC11" i="15"/>
  <c r="AA18" i="15"/>
  <c r="AA14" i="15"/>
  <c r="AA17" i="15"/>
  <c r="AA12" i="15"/>
  <c r="AA11" i="15"/>
  <c r="AA10" i="15"/>
  <c r="AA9" i="15"/>
  <c r="BV19" i="15"/>
  <c r="BW10" i="15" s="1"/>
  <c r="BZ19" i="15"/>
  <c r="BX19" i="15"/>
  <c r="BZ18" i="11"/>
  <c r="BX18" i="11"/>
  <c r="BZ17" i="11"/>
  <c r="BX17" i="11"/>
  <c r="BV17" i="11"/>
  <c r="BZ16" i="11"/>
  <c r="BX16" i="11"/>
  <c r="BZ15" i="11"/>
  <c r="BX15" i="11"/>
  <c r="BZ14" i="11"/>
  <c r="BX14" i="11"/>
  <c r="BZ13" i="11"/>
  <c r="BX13" i="11"/>
  <c r="BZ12" i="11"/>
  <c r="BX12" i="11"/>
  <c r="BV12" i="11"/>
  <c r="BZ11" i="11"/>
  <c r="BX11" i="11"/>
  <c r="BV11" i="11"/>
  <c r="BZ10" i="11"/>
  <c r="BX10" i="11"/>
  <c r="BV10" i="11"/>
  <c r="BZ9" i="11"/>
  <c r="BX9" i="11"/>
  <c r="BV9" i="11"/>
  <c r="BZ17" i="12"/>
  <c r="BX17" i="12"/>
  <c r="BV17" i="12"/>
  <c r="BZ16" i="12"/>
  <c r="BX16" i="12"/>
  <c r="BZ15" i="12"/>
  <c r="BX15" i="12"/>
  <c r="BZ14" i="12"/>
  <c r="BX14" i="12"/>
  <c r="BV14" i="12"/>
  <c r="BZ13" i="12"/>
  <c r="BX13" i="12"/>
  <c r="BZ12" i="12"/>
  <c r="BX12" i="12"/>
  <c r="BV12" i="12"/>
  <c r="BZ11" i="12"/>
  <c r="BX11" i="12"/>
  <c r="BV11" i="12"/>
  <c r="BZ10" i="12"/>
  <c r="BX10" i="12"/>
  <c r="BV10" i="12"/>
  <c r="BZ9" i="12"/>
  <c r="BX9" i="12"/>
  <c r="BV9" i="12"/>
  <c r="BZ18" i="2"/>
  <c r="BX18" i="2"/>
  <c r="BV18" i="2"/>
  <c r="BZ17" i="2"/>
  <c r="BX17" i="2"/>
  <c r="BV17" i="2"/>
  <c r="BZ16" i="2"/>
  <c r="BX16" i="2"/>
  <c r="BV16" i="2"/>
  <c r="BZ15" i="2"/>
  <c r="BX15" i="2"/>
  <c r="BV15" i="2"/>
  <c r="BZ14" i="2"/>
  <c r="BX14" i="2"/>
  <c r="BV14" i="2"/>
  <c r="BZ13" i="2"/>
  <c r="BX13" i="2"/>
  <c r="BZ12" i="2"/>
  <c r="BX12" i="2"/>
  <c r="BV12" i="2"/>
  <c r="BZ11" i="2"/>
  <c r="BX11" i="2"/>
  <c r="BV11" i="2"/>
  <c r="BZ10" i="2"/>
  <c r="BX10" i="2"/>
  <c r="BV10" i="2"/>
  <c r="BZ9" i="2"/>
  <c r="BX9" i="2"/>
  <c r="BV9" i="2"/>
  <c r="BZ18" i="3"/>
  <c r="BX18" i="3"/>
  <c r="BZ17" i="3"/>
  <c r="BX17" i="3"/>
  <c r="BV17" i="3"/>
  <c r="BZ14" i="3"/>
  <c r="BX14" i="3"/>
  <c r="BV14" i="3"/>
  <c r="BZ12" i="3"/>
  <c r="BX12" i="3"/>
  <c r="BV12" i="3"/>
  <c r="BZ11" i="3"/>
  <c r="BX11" i="3"/>
  <c r="BV11" i="3"/>
  <c r="BZ10" i="3"/>
  <c r="BX10" i="3"/>
  <c r="BV10" i="3"/>
  <c r="BZ9" i="3"/>
  <c r="BX9" i="3"/>
  <c r="BV9" i="3"/>
  <c r="BZ18" i="4"/>
  <c r="BX18" i="4"/>
  <c r="BV18" i="4"/>
  <c r="BZ17" i="4"/>
  <c r="BX17" i="4"/>
  <c r="BV17" i="4"/>
  <c r="BZ16" i="4"/>
  <c r="BX16" i="4"/>
  <c r="BZ15" i="4"/>
  <c r="BX15" i="4"/>
  <c r="BV15" i="4"/>
  <c r="BZ14" i="4"/>
  <c r="BX14" i="4"/>
  <c r="BV14" i="4"/>
  <c r="BZ12" i="4"/>
  <c r="BX12" i="4"/>
  <c r="BV12" i="4"/>
  <c r="BZ11" i="4"/>
  <c r="BX11" i="4"/>
  <c r="BV11" i="4"/>
  <c r="BZ10" i="4"/>
  <c r="BX10" i="4"/>
  <c r="BV10" i="4"/>
  <c r="BZ9" i="4"/>
  <c r="BX9" i="4"/>
  <c r="BV9" i="4"/>
  <c r="BZ18" i="5"/>
  <c r="BX18" i="5"/>
  <c r="BV18" i="5"/>
  <c r="BZ17" i="5"/>
  <c r="BX17" i="5"/>
  <c r="BV17" i="5"/>
  <c r="BZ15" i="5"/>
  <c r="BX15" i="5"/>
  <c r="BV15" i="5"/>
  <c r="BZ14" i="5"/>
  <c r="BX14" i="5"/>
  <c r="BZ13" i="5"/>
  <c r="BX13" i="5"/>
  <c r="BZ12" i="5"/>
  <c r="BX12" i="5"/>
  <c r="BV12" i="5"/>
  <c r="BZ11" i="5"/>
  <c r="BX11" i="5"/>
  <c r="BV11" i="5"/>
  <c r="BZ10" i="5"/>
  <c r="BX10" i="5"/>
  <c r="BV10" i="5"/>
  <c r="BZ9" i="5"/>
  <c r="BX9" i="5"/>
  <c r="BV9" i="5"/>
  <c r="BZ17" i="6"/>
  <c r="BX17" i="6"/>
  <c r="BV17" i="6"/>
  <c r="BZ15" i="6"/>
  <c r="BX15" i="6"/>
  <c r="BV15" i="6"/>
  <c r="BZ14" i="6"/>
  <c r="BX14" i="6"/>
  <c r="BZ12" i="6"/>
  <c r="BX12" i="6"/>
  <c r="BV12" i="6"/>
  <c r="BZ11" i="6"/>
  <c r="BX11" i="6"/>
  <c r="BV11" i="6"/>
  <c r="BZ10" i="6"/>
  <c r="BX10" i="6"/>
  <c r="BV10" i="6"/>
  <c r="BZ9" i="6"/>
  <c r="BX9" i="6"/>
  <c r="BV9" i="6"/>
  <c r="BZ18" i="7"/>
  <c r="BX18" i="7"/>
  <c r="BZ17" i="7"/>
  <c r="BX17" i="7"/>
  <c r="BV17" i="7"/>
  <c r="BZ15" i="7"/>
  <c r="BX15" i="7"/>
  <c r="BV15" i="7"/>
  <c r="BZ14" i="7"/>
  <c r="BX14" i="7"/>
  <c r="BV14" i="7"/>
  <c r="BZ12" i="7"/>
  <c r="BX12" i="7"/>
  <c r="BV12" i="7"/>
  <c r="BZ11" i="7"/>
  <c r="BX11" i="7"/>
  <c r="BZ10" i="7"/>
  <c r="BX10" i="7"/>
  <c r="BV10" i="7"/>
  <c r="BZ9" i="7"/>
  <c r="BX9" i="7"/>
  <c r="BV9" i="7"/>
  <c r="BZ17" i="8"/>
  <c r="BX17" i="8"/>
  <c r="BV17" i="8"/>
  <c r="BZ15" i="8"/>
  <c r="BX15" i="8"/>
  <c r="BZ14" i="8"/>
  <c r="BX14" i="8"/>
  <c r="BV14" i="8"/>
  <c r="BZ12" i="8"/>
  <c r="BX12" i="8"/>
  <c r="BV12" i="8"/>
  <c r="BZ11" i="8"/>
  <c r="BX11" i="8"/>
  <c r="BV11" i="8"/>
  <c r="BZ10" i="8"/>
  <c r="BX10" i="8"/>
  <c r="BV10" i="8"/>
  <c r="BZ9" i="8"/>
  <c r="BX9" i="8"/>
  <c r="BV9" i="8"/>
  <c r="BZ18" i="9"/>
  <c r="BX18" i="9"/>
  <c r="BV18" i="9"/>
  <c r="BX17" i="9"/>
  <c r="BV17" i="9"/>
  <c r="BZ16" i="9"/>
  <c r="BX16" i="9"/>
  <c r="BZ15" i="9"/>
  <c r="BX15" i="9"/>
  <c r="BZ14" i="9"/>
  <c r="BX14" i="9"/>
  <c r="BV14" i="9"/>
  <c r="BZ12" i="9"/>
  <c r="BX12" i="9"/>
  <c r="BV12" i="9"/>
  <c r="BZ11" i="9"/>
  <c r="BX11" i="9"/>
  <c r="BZ10" i="9"/>
  <c r="BX10" i="9"/>
  <c r="BV10" i="9"/>
  <c r="BX9" i="9"/>
  <c r="BV9" i="9"/>
  <c r="BZ17" i="10"/>
  <c r="BX17" i="10"/>
  <c r="BV17" i="10"/>
  <c r="BZ16" i="10"/>
  <c r="BX16" i="10"/>
  <c r="BV16" i="10"/>
  <c r="BZ15" i="10"/>
  <c r="BX15" i="10"/>
  <c r="BZ14" i="10"/>
  <c r="BX14" i="10"/>
  <c r="BV14" i="10"/>
  <c r="BZ12" i="10"/>
  <c r="BX12" i="10"/>
  <c r="BV12" i="10"/>
  <c r="BZ11" i="10"/>
  <c r="BX11" i="10"/>
  <c r="BZ10" i="10"/>
  <c r="BX10" i="10"/>
  <c r="BV10" i="10"/>
  <c r="BZ9" i="10"/>
  <c r="BX9" i="10"/>
  <c r="BV9" i="10"/>
  <c r="BZ17" i="13"/>
  <c r="BX17" i="13"/>
  <c r="BV17" i="13"/>
  <c r="BZ12" i="13"/>
  <c r="BX12" i="13"/>
  <c r="BV12" i="13"/>
  <c r="BZ10" i="13"/>
  <c r="BX10" i="13"/>
  <c r="BV10" i="13"/>
  <c r="BZ9" i="13"/>
  <c r="BX9" i="13"/>
  <c r="BV9" i="13"/>
  <c r="D19" i="11"/>
  <c r="B19" i="11"/>
  <c r="D19" i="12"/>
  <c r="D19" i="2"/>
  <c r="B19" i="2"/>
  <c r="D19" i="3"/>
  <c r="B19" i="3"/>
  <c r="D19" i="4"/>
  <c r="B19" i="4"/>
  <c r="D19" i="5"/>
  <c r="B19" i="5"/>
  <c r="D19" i="6"/>
  <c r="B19" i="6"/>
  <c r="D19" i="7"/>
  <c r="B19" i="7"/>
  <c r="D19" i="8"/>
  <c r="B19" i="8"/>
  <c r="D19" i="9"/>
  <c r="B19" i="9"/>
  <c r="D19" i="10"/>
  <c r="B19" i="10"/>
  <c r="D19" i="13"/>
  <c r="B19" i="13"/>
  <c r="BZ17" i="1"/>
  <c r="BX17" i="1"/>
  <c r="BZ16" i="1"/>
  <c r="BX16" i="1"/>
  <c r="BZ15" i="1"/>
  <c r="BX15" i="1"/>
  <c r="BZ14" i="1"/>
  <c r="BX14" i="1"/>
  <c r="BZ12" i="1"/>
  <c r="BX12" i="1"/>
  <c r="BZ11" i="1"/>
  <c r="BX11" i="1"/>
  <c r="BZ10" i="1"/>
  <c r="BX10" i="1"/>
  <c r="BZ9" i="1"/>
  <c r="BX9" i="1"/>
  <c r="D19" i="1"/>
  <c r="B19" i="1"/>
  <c r="BV17" i="1"/>
  <c r="BV14" i="1"/>
  <c r="BV12" i="1"/>
  <c r="BV11" i="1"/>
  <c r="BV10" i="1"/>
  <c r="BV9" i="1"/>
  <c r="BW17" i="14" l="1"/>
  <c r="BW10" i="14"/>
  <c r="BW9" i="14"/>
  <c r="CA17" i="14"/>
  <c r="BY11" i="14"/>
  <c r="CA9" i="14"/>
  <c r="BY12" i="14"/>
  <c r="BY16" i="14"/>
  <c r="BY17" i="14"/>
  <c r="CA11" i="14"/>
  <c r="CA14" i="14"/>
  <c r="BY9" i="15"/>
  <c r="CA16" i="14"/>
  <c r="BY14" i="14"/>
  <c r="BY18" i="14"/>
  <c r="BW14" i="14"/>
  <c r="C10" i="6"/>
  <c r="C17" i="6"/>
  <c r="C11" i="6"/>
  <c r="C9" i="6"/>
  <c r="BV19" i="2"/>
  <c r="BW16" i="2" s="1"/>
  <c r="E15" i="2"/>
  <c r="E14" i="2"/>
  <c r="E11" i="2"/>
  <c r="E18" i="2"/>
  <c r="E17" i="2"/>
  <c r="E12" i="2"/>
  <c r="E10" i="2"/>
  <c r="E9" i="2"/>
  <c r="E16" i="2"/>
  <c r="E13" i="2"/>
  <c r="BZ19" i="9"/>
  <c r="CA18" i="9" s="1"/>
  <c r="BX19" i="6"/>
  <c r="BY15" i="6" s="1"/>
  <c r="BX19" i="2"/>
  <c r="BY14" i="2" s="1"/>
  <c r="C18" i="9"/>
  <c r="C9" i="9"/>
  <c r="C17" i="9"/>
  <c r="C12" i="9"/>
  <c r="C10" i="9"/>
  <c r="C10" i="5"/>
  <c r="C17" i="5"/>
  <c r="C9" i="5"/>
  <c r="C12" i="5"/>
  <c r="C15" i="5"/>
  <c r="C11" i="5"/>
  <c r="BV19" i="10"/>
  <c r="BV19" i="7"/>
  <c r="BW14" i="7" s="1"/>
  <c r="BZ19" i="6"/>
  <c r="BV19" i="3"/>
  <c r="BW14" i="3" s="1"/>
  <c r="BZ19" i="2"/>
  <c r="CA14" i="2" s="1"/>
  <c r="E12" i="9"/>
  <c r="E17" i="9"/>
  <c r="E9" i="9"/>
  <c r="E18" i="9"/>
  <c r="E15" i="9"/>
  <c r="E11" i="9"/>
  <c r="E10" i="9"/>
  <c r="E15" i="5"/>
  <c r="E12" i="5"/>
  <c r="E17" i="5"/>
  <c r="E10" i="5"/>
  <c r="E18" i="5"/>
  <c r="E9" i="5"/>
  <c r="E11" i="5"/>
  <c r="E13" i="12"/>
  <c r="E18" i="12"/>
  <c r="E9" i="12"/>
  <c r="E17" i="12"/>
  <c r="E14" i="12"/>
  <c r="E16" i="12"/>
  <c r="E10" i="12"/>
  <c r="E15" i="12"/>
  <c r="E12" i="12"/>
  <c r="E11" i="12"/>
  <c r="BX19" i="10"/>
  <c r="BY10" i="10" s="1"/>
  <c r="BX19" i="7"/>
  <c r="BY18" i="7" s="1"/>
  <c r="BX19" i="3"/>
  <c r="BY14" i="3" s="1"/>
  <c r="BV19" i="1"/>
  <c r="BW14" i="1" s="1"/>
  <c r="BV19" i="6"/>
  <c r="BW10" i="6" s="1"/>
  <c r="E16" i="1"/>
  <c r="E15" i="1"/>
  <c r="E12" i="1"/>
  <c r="E18" i="1"/>
  <c r="E13" i="1"/>
  <c r="E11" i="1"/>
  <c r="E9" i="1"/>
  <c r="E17" i="1"/>
  <c r="E10" i="1"/>
  <c r="E14" i="1"/>
  <c r="E16" i="10"/>
  <c r="E15" i="10"/>
  <c r="E12" i="10"/>
  <c r="E17" i="10"/>
  <c r="E9" i="10"/>
  <c r="E10" i="10"/>
  <c r="C15" i="4"/>
  <c r="C14" i="4"/>
  <c r="C11" i="4"/>
  <c r="C18" i="4"/>
  <c r="C17" i="4"/>
  <c r="C12" i="4"/>
  <c r="C9" i="4"/>
  <c r="C10" i="4"/>
  <c r="BV19" i="8"/>
  <c r="BW12" i="8" s="1"/>
  <c r="BV19" i="11"/>
  <c r="BW11" i="11" s="1"/>
  <c r="E12" i="4"/>
  <c r="E17" i="4"/>
  <c r="E9" i="4"/>
  <c r="E15" i="4"/>
  <c r="E18" i="4"/>
  <c r="E11" i="4"/>
  <c r="E14" i="4"/>
  <c r="E10" i="4"/>
  <c r="C10" i="13"/>
  <c r="C17" i="13"/>
  <c r="C17" i="7"/>
  <c r="C9" i="7"/>
  <c r="C10" i="7"/>
  <c r="C12" i="7"/>
  <c r="C11" i="3"/>
  <c r="C10" i="3"/>
  <c r="C17" i="3"/>
  <c r="C14" i="3"/>
  <c r="C9" i="3"/>
  <c r="BZ19" i="8"/>
  <c r="CA14" i="8" s="1"/>
  <c r="BV19" i="5"/>
  <c r="BZ19" i="4"/>
  <c r="CA16" i="4" s="1"/>
  <c r="BV19" i="12"/>
  <c r="BZ19" i="11"/>
  <c r="CA13" i="11" s="1"/>
  <c r="CA18" i="14"/>
  <c r="C17" i="1"/>
  <c r="C9" i="1"/>
  <c r="C10" i="10"/>
  <c r="C17" i="10"/>
  <c r="C16" i="10"/>
  <c r="C9" i="10"/>
  <c r="C12" i="10"/>
  <c r="C17" i="2"/>
  <c r="C16" i="2"/>
  <c r="C15" i="2"/>
  <c r="C10" i="2"/>
  <c r="C12" i="2"/>
  <c r="C11" i="2"/>
  <c r="C18" i="2"/>
  <c r="C9" i="2"/>
  <c r="BX19" i="9"/>
  <c r="BY14" i="9" s="1"/>
  <c r="BZ19" i="5"/>
  <c r="CA14" i="5" s="1"/>
  <c r="BZ19" i="12"/>
  <c r="E10" i="6"/>
  <c r="E9" i="6"/>
  <c r="E11" i="6"/>
  <c r="E17" i="6"/>
  <c r="E12" i="6"/>
  <c r="C12" i="8"/>
  <c r="C11" i="8"/>
  <c r="C10" i="8"/>
  <c r="C17" i="8"/>
  <c r="C9" i="8"/>
  <c r="C14" i="8"/>
  <c r="C10" i="11"/>
  <c r="C9" i="11"/>
  <c r="C17" i="11"/>
  <c r="BZ19" i="10"/>
  <c r="BZ19" i="7"/>
  <c r="BV19" i="4"/>
  <c r="BW12" i="4" s="1"/>
  <c r="BZ19" i="3"/>
  <c r="CA14" i="3" s="1"/>
  <c r="E10" i="8"/>
  <c r="E17" i="8"/>
  <c r="E9" i="8"/>
  <c r="E14" i="8"/>
  <c r="E12" i="8"/>
  <c r="E11" i="8"/>
  <c r="E12" i="11"/>
  <c r="E11" i="11"/>
  <c r="E16" i="11"/>
  <c r="E10" i="11"/>
  <c r="E9" i="11"/>
  <c r="E17" i="11"/>
  <c r="E15" i="11"/>
  <c r="E13" i="11"/>
  <c r="E14" i="11"/>
  <c r="BX19" i="8"/>
  <c r="BY17" i="8" s="1"/>
  <c r="BX19" i="4"/>
  <c r="BX19" i="11"/>
  <c r="E11" i="7"/>
  <c r="E10" i="7"/>
  <c r="E9" i="7"/>
  <c r="E12" i="7"/>
  <c r="E17" i="7"/>
  <c r="E10" i="3"/>
  <c r="E17" i="3"/>
  <c r="E9" i="3"/>
  <c r="E14" i="3"/>
  <c r="E12" i="3"/>
  <c r="E11" i="3"/>
  <c r="BV19" i="9"/>
  <c r="BX19" i="5"/>
  <c r="CA12" i="3"/>
  <c r="BX19" i="12"/>
  <c r="BY15" i="12" s="1"/>
  <c r="CA16" i="15"/>
  <c r="CA12" i="14"/>
  <c r="BY9" i="14"/>
  <c r="CA10" i="14"/>
  <c r="BX19" i="1"/>
  <c r="CA17" i="15"/>
  <c r="BZ19" i="1"/>
  <c r="CA9" i="1" s="1"/>
  <c r="E17" i="13"/>
  <c r="E10" i="13"/>
  <c r="BY18" i="15"/>
  <c r="CA11" i="15"/>
  <c r="BY16" i="15"/>
  <c r="BY12" i="15"/>
  <c r="BY10" i="15"/>
  <c r="BY11" i="15"/>
  <c r="CA15" i="15"/>
  <c r="CA12" i="15"/>
  <c r="BY13" i="15"/>
  <c r="CA9" i="15"/>
  <c r="CA10" i="15"/>
  <c r="BY15" i="15"/>
  <c r="CA14" i="15"/>
  <c r="CA18" i="15"/>
  <c r="BY17" i="15"/>
  <c r="BZ19" i="13"/>
  <c r="CA9" i="13" s="1"/>
  <c r="BY14" i="15"/>
  <c r="BX19" i="13"/>
  <c r="CA13" i="15"/>
  <c r="BW9" i="15"/>
  <c r="BV19" i="13"/>
  <c r="BW18" i="15"/>
  <c r="BW17" i="15"/>
  <c r="BW16" i="15"/>
  <c r="BW12" i="15"/>
  <c r="BW15" i="15"/>
  <c r="BW14" i="15"/>
  <c r="BW11" i="15"/>
  <c r="CA12" i="2" l="1"/>
  <c r="BW10" i="1"/>
  <c r="BW9" i="8"/>
  <c r="BW14" i="8"/>
  <c r="BW15" i="6"/>
  <c r="BY18" i="2"/>
  <c r="BY10" i="2"/>
  <c r="BY15" i="2"/>
  <c r="BY17" i="2"/>
  <c r="BY12" i="2"/>
  <c r="BY9" i="2"/>
  <c r="CA18" i="2"/>
  <c r="BY13" i="2"/>
  <c r="BW17" i="11"/>
  <c r="BW9" i="11"/>
  <c r="CA14" i="11"/>
  <c r="BY15" i="10"/>
  <c r="BY12" i="10"/>
  <c r="BY9" i="8"/>
  <c r="BW12" i="7"/>
  <c r="BY15" i="7"/>
  <c r="BY14" i="7"/>
  <c r="BY12" i="6"/>
  <c r="CA11" i="4"/>
  <c r="CA14" i="4"/>
  <c r="BW18" i="2"/>
  <c r="BW12" i="2"/>
  <c r="CA10" i="2"/>
  <c r="CA13" i="2"/>
  <c r="BW12" i="1"/>
  <c r="BY10" i="9"/>
  <c r="BY12" i="7"/>
  <c r="BY14" i="6"/>
  <c r="BY17" i="6"/>
  <c r="BY10" i="6"/>
  <c r="BY9" i="6"/>
  <c r="BY17" i="3"/>
  <c r="BY10" i="3"/>
  <c r="BW17" i="3"/>
  <c r="BW10" i="2"/>
  <c r="CA16" i="2"/>
  <c r="BW9" i="2"/>
  <c r="CA17" i="2"/>
  <c r="CA15" i="2"/>
  <c r="BW12" i="11"/>
  <c r="CA17" i="11"/>
  <c r="CA9" i="11"/>
  <c r="BW14" i="12"/>
  <c r="CA11" i="10"/>
  <c r="BW11" i="12"/>
  <c r="BW9" i="4"/>
  <c r="CA17" i="10"/>
  <c r="CA10" i="5"/>
  <c r="CA10" i="4"/>
  <c r="BY10" i="11"/>
  <c r="BY10" i="4"/>
  <c r="BY10" i="7"/>
  <c r="CA15" i="9"/>
  <c r="BY16" i="4"/>
  <c r="BW9" i="12"/>
  <c r="BW9" i="7"/>
  <c r="BY15" i="5"/>
  <c r="CA17" i="5"/>
  <c r="BY10" i="8"/>
  <c r="CA18" i="3"/>
  <c r="BY12" i="8"/>
  <c r="CA9" i="10"/>
  <c r="CA12" i="5"/>
  <c r="BY12" i="5"/>
  <c r="BW18" i="4"/>
  <c r="CA15" i="10"/>
  <c r="CA14" i="10"/>
  <c r="CA14" i="7"/>
  <c r="CA9" i="5"/>
  <c r="BW12" i="5"/>
  <c r="BY16" i="2"/>
  <c r="CA10" i="13"/>
  <c r="CA12" i="13"/>
  <c r="CA17" i="1"/>
  <c r="CA15" i="1"/>
  <c r="CA18" i="5"/>
  <c r="CA17" i="3"/>
  <c r="BY9" i="7"/>
  <c r="CA9" i="2"/>
  <c r="CA14" i="6"/>
  <c r="BW14" i="10"/>
  <c r="CA11" i="2"/>
  <c r="BY9" i="5"/>
  <c r="CA12" i="10"/>
  <c r="CA9" i="3"/>
  <c r="BW12" i="6"/>
  <c r="BY17" i="12"/>
  <c r="BW15" i="4"/>
  <c r="CA10" i="10"/>
  <c r="BY13" i="5"/>
  <c r="CA17" i="13"/>
  <c r="BY18" i="9"/>
  <c r="BY16" i="12"/>
  <c r="CA15" i="5"/>
  <c r="BY15" i="8"/>
  <c r="BW17" i="12"/>
  <c r="CA10" i="11"/>
  <c r="BW9" i="6"/>
  <c r="BW12" i="12"/>
  <c r="BY11" i="6"/>
  <c r="CA9" i="4"/>
  <c r="CA15" i="8"/>
  <c r="CA17" i="6"/>
  <c r="CA12" i="9"/>
  <c r="CA11" i="12"/>
  <c r="CA15" i="7"/>
  <c r="CA11" i="8"/>
  <c r="BY13" i="11"/>
  <c r="CA17" i="12"/>
  <c r="CA11" i="6"/>
  <c r="CA14" i="12"/>
  <c r="CA11" i="9"/>
  <c r="BY9" i="1"/>
  <c r="BY9" i="11"/>
  <c r="BY9" i="4"/>
  <c r="CA10" i="6"/>
  <c r="BW10" i="10"/>
  <c r="CA12" i="6"/>
  <c r="BW17" i="10"/>
  <c r="CA17" i="8"/>
  <c r="CA13" i="12"/>
  <c r="CA17" i="7"/>
  <c r="BW17" i="1"/>
  <c r="BY9" i="3"/>
  <c r="BY16" i="11"/>
  <c r="BW9" i="3"/>
  <c r="BY17" i="5"/>
  <c r="CA16" i="9"/>
  <c r="CA10" i="8"/>
  <c r="BY11" i="10"/>
  <c r="BW16" i="10"/>
  <c r="BW11" i="2"/>
  <c r="CA16" i="12"/>
  <c r="BY16" i="9"/>
  <c r="CA16" i="11"/>
  <c r="BW12" i="3"/>
  <c r="BY17" i="7"/>
  <c r="BY9" i="10"/>
  <c r="CA11" i="3"/>
  <c r="BW17" i="7"/>
  <c r="BY18" i="3"/>
  <c r="CA9" i="8"/>
  <c r="BY12" i="3"/>
  <c r="CA13" i="5"/>
  <c r="BW15" i="7"/>
  <c r="BW9" i="1"/>
  <c r="BW14" i="4"/>
  <c r="BW11" i="8"/>
  <c r="CA17" i="4"/>
  <c r="BW18" i="5"/>
  <c r="BW18" i="9"/>
  <c r="BY12" i="12"/>
  <c r="BW15" i="5"/>
  <c r="BY17" i="9"/>
  <c r="BY9" i="12"/>
  <c r="CA10" i="3"/>
  <c r="BW14" i="9"/>
  <c r="CA9" i="9"/>
  <c r="CA17" i="9"/>
  <c r="CA12" i="7"/>
  <c r="BY12" i="4"/>
  <c r="BY14" i="11"/>
  <c r="BW17" i="4"/>
  <c r="CA9" i="7"/>
  <c r="BW10" i="9"/>
  <c r="CA12" i="12"/>
  <c r="BW17" i="2"/>
  <c r="BW11" i="3"/>
  <c r="BW12" i="9"/>
  <c r="BW14" i="2"/>
  <c r="BY11" i="12"/>
  <c r="BW10" i="3"/>
  <c r="BY11" i="5"/>
  <c r="BW10" i="7"/>
  <c r="BY11" i="4"/>
  <c r="BW11" i="4"/>
  <c r="BY14" i="4"/>
  <c r="BW17" i="8"/>
  <c r="CA10" i="12"/>
  <c r="BW12" i="10"/>
  <c r="BY10" i="12"/>
  <c r="BY14" i="10"/>
  <c r="BW17" i="9"/>
  <c r="BW11" i="1"/>
  <c r="BW10" i="12"/>
  <c r="BY11" i="3"/>
  <c r="BW10" i="5"/>
  <c r="BY11" i="7"/>
  <c r="BY9" i="9"/>
  <c r="CA15" i="11"/>
  <c r="BY18" i="4"/>
  <c r="BW17" i="6"/>
  <c r="BW9" i="9"/>
  <c r="CA12" i="11"/>
  <c r="CA12" i="4"/>
  <c r="CA10" i="7"/>
  <c r="BY12" i="11"/>
  <c r="BY14" i="5"/>
  <c r="BY15" i="9"/>
  <c r="BW17" i="5"/>
  <c r="CA9" i="12"/>
  <c r="CA14" i="9"/>
  <c r="BY11" i="11"/>
  <c r="CA11" i="7"/>
  <c r="CA18" i="7"/>
  <c r="BY11" i="9"/>
  <c r="BW11" i="5"/>
  <c r="CA10" i="9"/>
  <c r="BY17" i="10"/>
  <c r="CA15" i="12"/>
  <c r="BY10" i="5"/>
  <c r="BW9" i="5"/>
  <c r="BY12" i="9"/>
  <c r="BY18" i="11"/>
  <c r="BY15" i="11"/>
  <c r="BY15" i="4"/>
  <c r="BY17" i="11"/>
  <c r="BY17" i="4"/>
  <c r="BY13" i="12"/>
  <c r="BY11" i="8"/>
  <c r="BY18" i="5"/>
  <c r="BW10" i="8"/>
  <c r="CA11" i="5"/>
  <c r="CA11" i="11"/>
  <c r="CA15" i="6"/>
  <c r="BY14" i="8"/>
  <c r="BW15" i="2"/>
  <c r="CA9" i="6"/>
  <c r="BW9" i="10"/>
  <c r="BW11" i="6"/>
  <c r="CA18" i="11"/>
  <c r="CA18" i="4"/>
  <c r="CA16" i="10"/>
  <c r="CA15" i="4"/>
  <c r="BY16" i="10"/>
  <c r="BW10" i="11"/>
  <c r="BY11" i="2"/>
  <c r="BW10" i="4"/>
  <c r="CA12" i="8"/>
  <c r="BY14" i="12"/>
  <c r="BY17" i="1"/>
  <c r="CA16" i="1"/>
  <c r="CA11" i="1"/>
  <c r="BY12" i="1"/>
  <c r="BY11" i="1"/>
  <c r="BY14" i="1"/>
  <c r="BY10" i="1"/>
  <c r="CA14" i="1"/>
  <c r="CA12" i="1"/>
  <c r="CA10" i="1"/>
  <c r="BY16" i="1"/>
  <c r="BY15" i="1"/>
  <c r="BY9" i="13"/>
  <c r="BY12" i="13"/>
  <c r="BY10" i="13"/>
  <c r="BY17" i="13"/>
  <c r="BW9" i="13"/>
  <c r="BW10" i="13"/>
  <c r="BW12" i="13"/>
  <c r="BW17" i="13"/>
</calcChain>
</file>

<file path=xl/sharedStrings.xml><?xml version="1.0" encoding="utf-8"?>
<sst xmlns="http://schemas.openxmlformats.org/spreadsheetml/2006/main" count="305" uniqueCount="37">
  <si>
    <t>African American</t>
  </si>
  <si>
    <t>Asian</t>
  </si>
  <si>
    <t>Hawaiian/ Pacific Islander</t>
  </si>
  <si>
    <t>Hispanic</t>
  </si>
  <si>
    <t>Multiracial</t>
  </si>
  <si>
    <t>Native American</t>
  </si>
  <si>
    <t>White</t>
  </si>
  <si>
    <t>Other</t>
  </si>
  <si>
    <t>Total</t>
  </si>
  <si>
    <t>Male</t>
  </si>
  <si>
    <t>Female</t>
  </si>
  <si>
    <t>Full-Time Faculty by Tenure Status, Gender, and Race/Ethnicity</t>
  </si>
  <si>
    <t>Tenured</t>
  </si>
  <si>
    <t>Earning Tenure</t>
  </si>
  <si>
    <t>Non-Tenured</t>
  </si>
  <si>
    <t>Source:  HRIS on November 1</t>
  </si>
  <si>
    <t>College of Agriculture</t>
  </si>
  <si>
    <t>College of Architecture, Planning and Design</t>
  </si>
  <si>
    <t>College of Arts and Sciences</t>
  </si>
  <si>
    <t>College of Business Administration</t>
  </si>
  <si>
    <t>College of Education</t>
  </si>
  <si>
    <t>College of Engineering</t>
  </si>
  <si>
    <t>College of Veterinary Medicine</t>
  </si>
  <si>
    <t>K-State Libraries</t>
  </si>
  <si>
    <t>Staley School of Leadership Studies</t>
  </si>
  <si>
    <t>Division of Cooperative Extension</t>
  </si>
  <si>
    <t>* In FY 2016, Extension Nutrition moved from Cooperative Extension to the College of Human Ecology</t>
  </si>
  <si>
    <t>University Totals</t>
  </si>
  <si>
    <t>Administration*</t>
  </si>
  <si>
    <t>*Housing and Dining, VP for Research</t>
  </si>
  <si>
    <t>Fall</t>
  </si>
  <si>
    <t>Provost*</t>
  </si>
  <si>
    <t>College of Health and Human Sciences</t>
  </si>
  <si>
    <t>Note:  Includes Hale and Provost area faculty</t>
  </si>
  <si>
    <t>*Provost, TLC, Institutional Research, Assessment, Engagement and Community Development, VP Undergrad Studies, Global Campus, Graduate School, Olathe, Interdisciplinary Studies</t>
  </si>
  <si>
    <t>K-State Salina</t>
  </si>
  <si>
    <t>Faculty Diversity and Demographics Fall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</si>
</sst>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4"/>
      <color theme="0"/>
      <name val="Calibri"/>
      <family val="2"/>
      <scheme val="minor"/>
    </font>
    <font>
      <sz val="9"/>
      <name val="Arial"/>
      <family val="2"/>
    </font>
    <font>
      <b/>
      <sz val="12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1" xfId="0" applyNumberFormat="1" applyFont="1" applyBorder="1"/>
    <xf numFmtId="3" fontId="0" fillId="0" borderId="0" xfId="0" applyNumberFormat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0" borderId="8" xfId="0" applyNumberFormat="1" applyFont="1" applyBorder="1"/>
    <xf numFmtId="0" fontId="4" fillId="0" borderId="16" xfId="0" applyFont="1" applyBorder="1"/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9" fillId="0" borderId="21" xfId="0" applyFont="1" applyBorder="1"/>
    <xf numFmtId="0" fontId="1" fillId="0" borderId="21" xfId="0" applyFont="1" applyBorder="1"/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0" borderId="12" xfId="0" applyNumberFormat="1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2" xfId="0" applyFont="1" applyBorder="1"/>
    <xf numFmtId="3" fontId="1" fillId="0" borderId="32" xfId="0" applyNumberFormat="1" applyFont="1" applyBorder="1"/>
    <xf numFmtId="164" fontId="4" fillId="0" borderId="29" xfId="0" applyNumberFormat="1" applyFont="1" applyBorder="1"/>
    <xf numFmtId="164" fontId="4" fillId="0" borderId="30" xfId="0" applyNumberFormat="1" applyFont="1" applyBorder="1"/>
    <xf numFmtId="164" fontId="4" fillId="0" borderId="31" xfId="0" applyNumberFormat="1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2" xfId="0" applyNumberFormat="1" applyFont="1" applyBorder="1"/>
    <xf numFmtId="1" fontId="1" fillId="0" borderId="13" xfId="0" applyNumberFormat="1" applyFont="1" applyBorder="1"/>
    <xf numFmtId="164" fontId="4" fillId="0" borderId="35" xfId="0" applyNumberFormat="1" applyFont="1" applyBorder="1"/>
    <xf numFmtId="1" fontId="4" fillId="0" borderId="34" xfId="0" applyNumberFormat="1" applyFont="1" applyBorder="1"/>
    <xf numFmtId="164" fontId="4" fillId="0" borderId="36" xfId="0" applyNumberFormat="1" applyFont="1" applyBorder="1"/>
    <xf numFmtId="0" fontId="4" fillId="0" borderId="12" xfId="0" applyFont="1" applyBorder="1"/>
    <xf numFmtId="164" fontId="4" fillId="0" borderId="39" xfId="0" applyNumberFormat="1" applyFont="1" applyBorder="1"/>
    <xf numFmtId="164" fontId="4" fillId="0" borderId="40" xfId="0" applyNumberFormat="1" applyFont="1" applyBorder="1"/>
    <xf numFmtId="3" fontId="4" fillId="0" borderId="34" xfId="0" applyNumberFormat="1" applyFont="1" applyBorder="1"/>
    <xf numFmtId="3" fontId="4" fillId="0" borderId="41" xfId="0" applyNumberFormat="1" applyFont="1" applyBorder="1"/>
    <xf numFmtId="3" fontId="4" fillId="0" borderId="42" xfId="0" applyNumberFormat="1" applyFont="1" applyBorder="1"/>
    <xf numFmtId="0" fontId="9" fillId="0" borderId="32" xfId="0" applyFont="1" applyBorder="1"/>
    <xf numFmtId="1" fontId="9" fillId="0" borderId="13" xfId="0" applyNumberFormat="1" applyFont="1" applyBorder="1"/>
    <xf numFmtId="1" fontId="4" fillId="0" borderId="41" xfId="0" applyNumberFormat="1" applyFont="1" applyBorder="1"/>
    <xf numFmtId="1" fontId="4" fillId="0" borderId="42" xfId="0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left" wrapText="1"/>
    </xf>
    <xf numFmtId="0" fontId="4" fillId="0" borderId="34" xfId="0" applyFont="1" applyBorder="1"/>
    <xf numFmtId="0" fontId="4" fillId="0" borderId="35" xfId="0" applyFont="1" applyBorder="1"/>
    <xf numFmtId="0" fontId="4" fillId="0" borderId="41" xfId="0" applyFont="1" applyBorder="1"/>
    <xf numFmtId="0" fontId="4" fillId="0" borderId="39" xfId="0" applyFont="1" applyBorder="1"/>
    <xf numFmtId="0" fontId="4" fillId="0" borderId="42" xfId="0" applyFont="1" applyBorder="1"/>
    <xf numFmtId="0" fontId="4" fillId="0" borderId="40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13" xfId="0" applyFont="1" applyBorder="1"/>
    <xf numFmtId="0" fontId="1" fillId="0" borderId="12" xfId="0" applyFont="1" applyBorder="1"/>
    <xf numFmtId="0" fontId="12" fillId="0" borderId="0" xfId="0" applyFont="1"/>
    <xf numFmtId="164" fontId="4" fillId="0" borderId="45" xfId="0" applyNumberFormat="1" applyFont="1" applyBorder="1"/>
    <xf numFmtId="164" fontId="4" fillId="0" borderId="46" xfId="0" applyNumberFormat="1" applyFont="1" applyBorder="1"/>
    <xf numFmtId="0" fontId="4" fillId="0" borderId="32" xfId="0" applyFont="1" applyBorder="1"/>
    <xf numFmtId="0" fontId="1" fillId="0" borderId="32" xfId="0" applyFont="1" applyBorder="1"/>
    <xf numFmtId="164" fontId="1" fillId="0" borderId="12" xfId="0" applyNumberFormat="1" applyFont="1" applyBorder="1"/>
    <xf numFmtId="0" fontId="12" fillId="0" borderId="32" xfId="0" applyFont="1" applyBorder="1"/>
    <xf numFmtId="0" fontId="1" fillId="0" borderId="48" xfId="0" applyFont="1" applyBorder="1"/>
    <xf numFmtId="0" fontId="1" fillId="0" borderId="47" xfId="0" applyFont="1" applyBorder="1"/>
    <xf numFmtId="0" fontId="3" fillId="0" borderId="0" xfId="0" applyFont="1"/>
    <xf numFmtId="164" fontId="1" fillId="0" borderId="32" xfId="0" applyNumberFormat="1" applyFont="1" applyBorder="1"/>
    <xf numFmtId="1" fontId="4" fillId="0" borderId="50" xfId="0" applyNumberFormat="1" applyFont="1" applyBorder="1"/>
    <xf numFmtId="1" fontId="4" fillId="0" borderId="51" xfId="0" applyNumberFormat="1" applyFont="1" applyBorder="1"/>
    <xf numFmtId="1" fontId="4" fillId="0" borderId="52" xfId="0" applyNumberFormat="1" applyFont="1" applyBorder="1"/>
    <xf numFmtId="1" fontId="9" fillId="0" borderId="53" xfId="0" applyNumberFormat="1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52" xfId="0" applyFont="1" applyBorder="1"/>
    <xf numFmtId="0" fontId="4" fillId="0" borderId="50" xfId="0" applyFont="1" applyBorder="1"/>
    <xf numFmtId="0" fontId="1" fillId="0" borderId="53" xfId="0" applyFont="1" applyBorder="1"/>
    <xf numFmtId="164" fontId="4" fillId="0" borderId="41" xfId="0" applyNumberFormat="1" applyFont="1" applyBorder="1"/>
    <xf numFmtId="164" fontId="4" fillId="0" borderId="42" xfId="0" applyNumberFormat="1" applyFont="1" applyBorder="1"/>
    <xf numFmtId="0" fontId="1" fillId="0" borderId="56" xfId="0" applyFont="1" applyBorder="1"/>
    <xf numFmtId="1" fontId="4" fillId="0" borderId="57" xfId="0" applyNumberFormat="1" applyFont="1" applyBorder="1"/>
    <xf numFmtId="164" fontId="4" fillId="0" borderId="34" xfId="0" applyNumberFormat="1" applyFont="1" applyBorder="1"/>
    <xf numFmtId="1" fontId="4" fillId="0" borderId="54" xfId="0" applyNumberFormat="1" applyFont="1" applyBorder="1"/>
    <xf numFmtId="1" fontId="4" fillId="0" borderId="55" xfId="0" applyNumberFormat="1" applyFont="1" applyBorder="1"/>
    <xf numFmtId="1" fontId="1" fillId="0" borderId="53" xfId="0" applyNumberFormat="1" applyFont="1" applyBorder="1"/>
    <xf numFmtId="0" fontId="4" fillId="0" borderId="13" xfId="0" applyFont="1" applyBorder="1"/>
    <xf numFmtId="0" fontId="4" fillId="0" borderId="57" xfId="0" applyFont="1" applyBorder="1"/>
    <xf numFmtId="0" fontId="4" fillId="0" borderId="36" xfId="0" applyFont="1" applyBorder="1"/>
    <xf numFmtId="0" fontId="4" fillId="0" borderId="46" xfId="0" applyFont="1" applyBorder="1"/>
    <xf numFmtId="0" fontId="4" fillId="0" borderId="31" xfId="0" applyFont="1" applyBorder="1"/>
    <xf numFmtId="0" fontId="4" fillId="0" borderId="30" xfId="0" applyFont="1" applyBorder="1"/>
    <xf numFmtId="0" fontId="1" fillId="0" borderId="58" xfId="0" applyFont="1" applyBorder="1"/>
    <xf numFmtId="0" fontId="4" fillId="0" borderId="45" xfId="0" applyFont="1" applyBorder="1"/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1" fillId="0" borderId="4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3" xfId="0" applyBorder="1"/>
    <xf numFmtId="0" fontId="0" fillId="0" borderId="43" xfId="0" applyBorder="1"/>
    <xf numFmtId="0" fontId="2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25"/>
  <sheetViews>
    <sheetView tabSelected="1"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3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19"/>
      <c r="CM1" s="119"/>
      <c r="CN1" s="119"/>
      <c r="CO1" s="119"/>
      <c r="CP1" s="119"/>
      <c r="CQ1" s="119"/>
      <c r="CR1" s="119"/>
      <c r="CS1" s="119"/>
    </row>
    <row r="2" spans="1:97" ht="18.75" x14ac:dyDescent="0.3">
      <c r="A2" s="124" t="s">
        <v>11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19"/>
      <c r="CM2" s="119"/>
      <c r="CN2" s="119"/>
      <c r="CO2" s="119"/>
      <c r="CP2" s="119"/>
      <c r="CQ2" s="119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78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7" t="s">
        <v>27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9"/>
      <c r="CM6" s="119"/>
      <c r="CN6" s="119"/>
      <c r="CO6" s="119"/>
      <c r="CP6" s="119"/>
      <c r="CQ6" s="119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2"/>
      <c r="CM7" s="122"/>
      <c r="CN7" s="122"/>
      <c r="CO7" s="122"/>
      <c r="CP7" s="122"/>
      <c r="CQ7" s="122"/>
      <c r="CR7" s="122"/>
      <c r="CS7" s="123"/>
    </row>
    <row r="8" spans="1:97" ht="16.5" thickBot="1" x14ac:dyDescent="0.3">
      <c r="A8" s="27" t="s">
        <v>30</v>
      </c>
      <c r="B8" s="112">
        <v>2010</v>
      </c>
      <c r="C8" s="111"/>
      <c r="D8" s="106">
        <v>2014</v>
      </c>
      <c r="E8" s="111"/>
      <c r="F8" s="106">
        <v>2015</v>
      </c>
      <c r="G8" s="111"/>
      <c r="H8" s="106">
        <v>2016</v>
      </c>
      <c r="I8" s="111"/>
      <c r="J8" s="106">
        <v>2017</v>
      </c>
      <c r="K8" s="111"/>
      <c r="L8" s="106">
        <v>2018</v>
      </c>
      <c r="M8" s="107"/>
      <c r="N8" s="105">
        <v>2019</v>
      </c>
      <c r="O8" s="106"/>
      <c r="P8" s="105">
        <v>2020</v>
      </c>
      <c r="Q8" s="106"/>
      <c r="R8" s="105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12">
        <v>2010</v>
      </c>
      <c r="AA8" s="111"/>
      <c r="AB8" s="106">
        <v>2014</v>
      </c>
      <c r="AC8" s="111"/>
      <c r="AD8" s="106">
        <v>2015</v>
      </c>
      <c r="AE8" s="111"/>
      <c r="AF8" s="106">
        <v>2016</v>
      </c>
      <c r="AG8" s="111"/>
      <c r="AH8" s="106">
        <v>2017</v>
      </c>
      <c r="AI8" s="111"/>
      <c r="AJ8" s="106">
        <v>2018</v>
      </c>
      <c r="AK8" s="107"/>
      <c r="AL8" s="106">
        <v>2019</v>
      </c>
      <c r="AM8" s="107"/>
      <c r="AN8" s="106">
        <v>2020</v>
      </c>
      <c r="AO8" s="107"/>
      <c r="AP8" s="106">
        <v>2021</v>
      </c>
      <c r="AQ8" s="107"/>
      <c r="AR8" s="105">
        <v>2022</v>
      </c>
      <c r="AS8" s="106"/>
      <c r="AT8" s="105">
        <v>2023</v>
      </c>
      <c r="AU8" s="106"/>
      <c r="AV8" s="105">
        <v>2024</v>
      </c>
      <c r="AW8" s="110"/>
      <c r="AX8" s="112">
        <v>2010</v>
      </c>
      <c r="AY8" s="111"/>
      <c r="AZ8" s="106">
        <v>2014</v>
      </c>
      <c r="BA8" s="111"/>
      <c r="BB8" s="106">
        <v>2015</v>
      </c>
      <c r="BC8" s="111"/>
      <c r="BD8" s="106">
        <v>2016</v>
      </c>
      <c r="BE8" s="111"/>
      <c r="BF8" s="106">
        <v>2017</v>
      </c>
      <c r="BG8" s="111"/>
      <c r="BH8" s="106">
        <v>2018</v>
      </c>
      <c r="BI8" s="107"/>
      <c r="BJ8" s="106">
        <v>2019</v>
      </c>
      <c r="BK8" s="107"/>
      <c r="BL8" s="106">
        <v>2020</v>
      </c>
      <c r="BM8" s="107"/>
      <c r="BN8" s="108">
        <v>2021</v>
      </c>
      <c r="BO8" s="109"/>
      <c r="BP8" s="106">
        <v>2022</v>
      </c>
      <c r="BQ8" s="107"/>
      <c r="BR8" s="105">
        <v>2023</v>
      </c>
      <c r="BS8" s="106"/>
      <c r="BT8" s="105">
        <v>2024</v>
      </c>
      <c r="BU8" s="110"/>
      <c r="BV8" s="112">
        <v>2010</v>
      </c>
      <c r="BW8" s="111"/>
      <c r="BX8" s="106">
        <v>2014</v>
      </c>
      <c r="BY8" s="111"/>
      <c r="BZ8" s="106">
        <v>2015</v>
      </c>
      <c r="CA8" s="111"/>
      <c r="CB8" s="106">
        <v>2016</v>
      </c>
      <c r="CC8" s="111"/>
      <c r="CD8" s="106">
        <v>2017</v>
      </c>
      <c r="CE8" s="111"/>
      <c r="CF8" s="105">
        <v>2018</v>
      </c>
      <c r="CG8" s="106"/>
      <c r="CH8" s="105">
        <v>2019</v>
      </c>
      <c r="CI8" s="106"/>
      <c r="CJ8" s="105">
        <v>2020</v>
      </c>
      <c r="CK8" s="106"/>
      <c r="CL8" s="105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18">
        <f>Provost!B9+OtherAdmin!B9+Library!B9+Agr!B9+Arch!B9+'A&amp;S'!B9+Business!B9+Extension!B9+Education!B9+Leader!B9+Engineering!B9+HHS!B9+'Vet Med'!B9+Salina!B9</f>
        <v>567</v>
      </c>
      <c r="C9" s="8">
        <f>B9/B$19</f>
        <v>0.76415094339622647</v>
      </c>
      <c r="D9" s="11">
        <f>Provost!D9+OtherAdmin!D9+Library!D9+Agr!D9+Arch!D9+'A&amp;S'!D9+Business!D9+Extension!D9+Education!D9+Leader!D9+Engineering!D9+HHS!D9+'Vet Med'!D9+Salina!D9</f>
        <v>542</v>
      </c>
      <c r="E9" s="8">
        <f t="shared" ref="E9:E18" si="0">D9/D$19</f>
        <v>0.7131578947368421</v>
      </c>
      <c r="F9" s="11">
        <f>Provost!F9+OtherAdmin!F9+Library!F9+Agr!F9+Arch!F9+'A&amp;S'!F9+Business!F9+Extension!F9+Education!F9+Leader!F9+Engineering!F9+HHS!F9+'Vet Med'!F9+Salina!F9</f>
        <v>523</v>
      </c>
      <c r="G9" s="8">
        <f t="shared" ref="G9:G18" si="1">F9/F$19</f>
        <v>0.69826435246995999</v>
      </c>
      <c r="H9" s="11">
        <f>Provost!H9+OtherAdmin!H9+Library!H9+Agr!H9+Arch!H9+'A&amp;S'!H9+Business!H9+Extension!H9+Education!H9+Leader!H9+Engineering!H9+HHS!H9+'Vet Med'!H9+Salina!H9</f>
        <v>513</v>
      </c>
      <c r="I9" s="8">
        <f t="shared" ref="I9:I18" si="2">H9/H$19</f>
        <v>0.69891008174386926</v>
      </c>
      <c r="J9" s="11">
        <f>Provost!J9+OtherAdmin!J9+Library!J9+Agr!J9+Arch!J9+'A&amp;S'!J9+Business!J9+Extension!J9+Education!J9+Leader!J9+Engineering!J9+HHS!J9+'Vet Med'!J9+Salina!J9</f>
        <v>506</v>
      </c>
      <c r="K9" s="8">
        <f t="shared" ref="K9:K18" si="3">J9/J$19</f>
        <v>0.68656716417910446</v>
      </c>
      <c r="L9" s="11">
        <f>Provost!L9+OtherAdmin!L9+Library!L9+Agr!L9+Arch!L9+'A&amp;S'!L9+Business!L9+Extension!L9+Education!L9+Leader!L9+Engineering!L9+HHS!L9+'Vet Med'!L9+Salina!L9</f>
        <v>495</v>
      </c>
      <c r="M9" s="36">
        <f>L9/L$19</f>
        <v>0.68181818181818177</v>
      </c>
      <c r="N9" s="39">
        <v>502</v>
      </c>
      <c r="O9" s="36">
        <f>N9/N19</f>
        <v>0.67654986522911054</v>
      </c>
      <c r="P9" s="44">
        <v>487</v>
      </c>
      <c r="Q9" s="45">
        <f>P9/P19</f>
        <v>0.66987620357634114</v>
      </c>
      <c r="R9" s="44">
        <v>493</v>
      </c>
      <c r="S9" s="45">
        <f>R9/R19</f>
        <v>0.68282548476454297</v>
      </c>
      <c r="T9" s="44">
        <v>461</v>
      </c>
      <c r="U9" s="45">
        <f>T9/T19</f>
        <v>0.67994100294985249</v>
      </c>
      <c r="V9" s="44">
        <v>458</v>
      </c>
      <c r="W9" s="45">
        <f>V9/V19</f>
        <v>0.6775147928994083</v>
      </c>
      <c r="X9" s="44">
        <v>453</v>
      </c>
      <c r="Y9" s="43">
        <f>X9/X19</f>
        <v>0.67713004484304928</v>
      </c>
      <c r="Z9" s="18">
        <f>Provost!Z9+OtherAdmin!Z9+Library!Z9+Agr!Z9+Arch!Z9+'A&amp;S'!Z9+Business!Z9+Extension!Z9+Education!Z9+Leader!Z9+Engineering!Z9+HHS!Z9+'Vet Med'!Z9+Salina!Z9</f>
        <v>138</v>
      </c>
      <c r="AA9" s="8">
        <f>Z9/Z$19</f>
        <v>0.54117647058823526</v>
      </c>
      <c r="AB9" s="11">
        <f>Provost!AB9+OtherAdmin!AB9+Library!AB9+Agr!AB9+Arch!AB9+'A&amp;S'!AB9+Business!AB9+Extension!AB9+Education!AB9+Leader!AB9+Engineering!AB9+HHS!AB9+'Vet Med'!AB9+Salina!AB9</f>
        <v>161</v>
      </c>
      <c r="AC9" s="8">
        <f>AB9/AB$19</f>
        <v>0.58122743682310474</v>
      </c>
      <c r="AD9" s="11">
        <f>Provost!AD9+OtherAdmin!AD9+Library!AD9+Agr!AD9+Arch!AD9+'A&amp;S'!AD9+Business!AD9+Extension!AD9+Education!AD9+Leader!AD9+Engineering!AD9+HHS!AD9+'Vet Med'!AD9+Salina!AD9</f>
        <v>180</v>
      </c>
      <c r="AE9" s="8">
        <f>AD9/AD$19</f>
        <v>0.58252427184466016</v>
      </c>
      <c r="AF9" s="11">
        <f>Provost!AF9+OtherAdmin!AF9+Library!AF9+Agr!AF9+Arch!AF9+'A&amp;S'!AF9+Business!AF9+Extension!AF9+Education!AF9+Leader!AF9+Engineering!AF9+HHS!AF9+'Vet Med'!AF9+Salina!AF9</f>
        <v>196</v>
      </c>
      <c r="AG9" s="8">
        <f>AF9/AF$19</f>
        <v>0.58682634730538918</v>
      </c>
      <c r="AH9" s="11">
        <f>Provost!AH9+OtherAdmin!AH9+Library!AH9+Agr!AH9+Arch!AH9+'A&amp;S'!AH9+Business!AH9+Extension!AH9+Education!AH9+Leader!AH9+Engineering!AH9+HHS!AH9+'Vet Med'!AH9+Salina!AH9</f>
        <v>189</v>
      </c>
      <c r="AI9" s="8">
        <f>AH9/AH$19</f>
        <v>0.59621451104100942</v>
      </c>
      <c r="AJ9" s="11">
        <f>Provost!AJ9+OtherAdmin!AJ9+Library!AJ9+Agr!AJ9+Arch!AJ9+'A&amp;S'!AJ9+Business!AJ9+Extension!AJ9+Education!AJ9+Leader!AJ9+Engineering!AJ9+HHS!AJ9+'Vet Med'!AJ9+Salina!AJ9</f>
        <v>173</v>
      </c>
      <c r="AK9" s="36">
        <f>AJ9/AJ$19</f>
        <v>0.60701754385964912</v>
      </c>
      <c r="AL9" s="39">
        <v>146</v>
      </c>
      <c r="AM9" s="36">
        <f>AL9/AL19</f>
        <v>0.57707509881422925</v>
      </c>
      <c r="AN9" s="59">
        <v>134</v>
      </c>
      <c r="AO9" s="45">
        <f>AN9/AN19</f>
        <v>0.56540084388185652</v>
      </c>
      <c r="AP9" s="59">
        <v>103</v>
      </c>
      <c r="AQ9" s="45">
        <f>AP9/AP19</f>
        <v>0.544973544973545</v>
      </c>
      <c r="AR9" s="59">
        <v>102</v>
      </c>
      <c r="AS9" s="45">
        <f>AR9/AR19</f>
        <v>0.55135135135135138</v>
      </c>
      <c r="AT9" s="59">
        <v>93</v>
      </c>
      <c r="AU9" s="45">
        <f>AT9/AT19</f>
        <v>0.54385964912280704</v>
      </c>
      <c r="AV9" s="59">
        <v>90</v>
      </c>
      <c r="AW9" s="43">
        <f>AV9/AV19</f>
        <v>0.52631578947368418</v>
      </c>
      <c r="AX9" s="18">
        <f>Provost!AX9+OtherAdmin!AX9+Library!AX9+Agr!AX9+Arch!AX9+'A&amp;S'!AX9+Business!AX9+Extension!AX9+Education!AX9+Leader!AX9+Engineering!AX9+HHS!AX9+'Vet Med'!AX9+Salina!AX9</f>
        <v>121</v>
      </c>
      <c r="AY9" s="8">
        <f>AX9/AX$19</f>
        <v>0.4101694915254237</v>
      </c>
      <c r="AZ9" s="11">
        <f>Provost!AZ9+OtherAdmin!AZ9+Library!AZ9+Agr!AZ9+Arch!AZ9+'A&amp;S'!AZ9+Business!AZ9+Extension!AZ9+Education!AZ9+Leader!AZ9+Engineering!AZ9+HHS!AZ9+'Vet Med'!AZ9+Salina!AZ9</f>
        <v>177</v>
      </c>
      <c r="BA9" s="8">
        <f>AZ9/AZ$19</f>
        <v>0.44696969696969696</v>
      </c>
      <c r="BB9" s="11">
        <f>Provost!BB9+OtherAdmin!BB9+Library!BB9+Agr!BB9+Arch!BB9+'A&amp;S'!BB9+Business!BB9+Extension!BB9+Education!BB9+Leader!BB9+Engineering!BB9+HHS!BB9+'Vet Med'!BB9+Salina!BB9</f>
        <v>178</v>
      </c>
      <c r="BC9" s="8">
        <f>BB9/BB$19</f>
        <v>0.44836272040302266</v>
      </c>
      <c r="BD9" s="11">
        <f>Provost!BD9+OtherAdmin!BD9+Library!BD9+Agr!BD9+Arch!BD9+'A&amp;S'!BD9+Business!BD9+Extension!BD9+Education!BD9+Leader!BD9+Engineering!BD9+HHS!BD9+'Vet Med'!BD9+Salina!BD9</f>
        <v>176</v>
      </c>
      <c r="BE9" s="8">
        <f>BD9/BD$19</f>
        <v>0.43243243243243246</v>
      </c>
      <c r="BF9" s="11">
        <f>Provost!BF9+OtherAdmin!BF9+Library!BF9+Agr!BF9+Arch!BF9+'A&amp;S'!BF9+Business!BF9+Extension!BF9+Education!BF9+Leader!BF9+Engineering!BF9+HHS!BF9+'Vet Med'!BF9+Salina!BF9</f>
        <v>174</v>
      </c>
      <c r="BG9" s="8">
        <f>BF9/BF$19</f>
        <v>0.42857142857142855</v>
      </c>
      <c r="BH9" s="11">
        <f>Provost!BH9+OtherAdmin!BH9+Library!BH9+Agr!BH9+Arch!BH9+'A&amp;S'!BH9+Business!BH9+Extension!BH9+Education!BH9+Leader!BH9+Engineering!BH9+HHS!BH9+'Vet Med'!BH9+Salina!BH9</f>
        <v>181</v>
      </c>
      <c r="BI9" s="36">
        <f>BH9/BH$19</f>
        <v>0.43509615384615385</v>
      </c>
      <c r="BJ9" s="44">
        <v>181</v>
      </c>
      <c r="BK9" s="45">
        <f>BJ9/BJ19</f>
        <v>0.44581280788177341</v>
      </c>
      <c r="BL9" s="59">
        <v>171</v>
      </c>
      <c r="BM9" s="45">
        <f>BL9/BL19</f>
        <v>0.46721311475409838</v>
      </c>
      <c r="BN9" s="59">
        <v>177</v>
      </c>
      <c r="BO9" s="45">
        <f>BN9/BN19</f>
        <v>0.46578947368421053</v>
      </c>
      <c r="BP9" s="59">
        <v>180</v>
      </c>
      <c r="BQ9" s="45">
        <f>BP9/BP19</f>
        <v>0.46272493573264784</v>
      </c>
      <c r="BR9" s="59">
        <v>184</v>
      </c>
      <c r="BS9" s="45">
        <f>BR9/BR19</f>
        <v>0.43809523809523809</v>
      </c>
      <c r="BT9" s="59">
        <v>187</v>
      </c>
      <c r="BU9" s="43">
        <f>BT9/BT19</f>
        <v>0.4269406392694064</v>
      </c>
      <c r="BV9" s="18">
        <f>B9+Z9+AX9</f>
        <v>826</v>
      </c>
      <c r="BW9" s="8">
        <f>BV9/BV$19</f>
        <v>0.63931888544891646</v>
      </c>
      <c r="BX9" s="11">
        <f t="shared" ref="BX9:BX18" si="4">D9+AB9+AZ9</f>
        <v>880</v>
      </c>
      <c r="BY9" s="8">
        <f>BX9/BX$19</f>
        <v>0.61409630146545713</v>
      </c>
      <c r="BZ9" s="11">
        <f t="shared" ref="BZ9:BZ18" si="5">F9+AD9+BB9</f>
        <v>881</v>
      </c>
      <c r="CA9" s="8">
        <f>BZ9/BZ$19</f>
        <v>0.60549828178694154</v>
      </c>
      <c r="CB9" s="11">
        <f t="shared" ref="CB9:CB18" si="6">H9+AF9+BD9</f>
        <v>885</v>
      </c>
      <c r="CC9" s="8">
        <f>CB9/CB$19</f>
        <v>0.6</v>
      </c>
      <c r="CD9" s="11">
        <f t="shared" ref="CD9:CD18" si="7">J9+AH9+BF9</f>
        <v>869</v>
      </c>
      <c r="CE9" s="8">
        <f>CD9/CD$19</f>
        <v>0.59520547945205482</v>
      </c>
      <c r="CF9" s="11">
        <f t="shared" ref="CF9:CF18" si="8">L9+AJ9+BH9</f>
        <v>849</v>
      </c>
      <c r="CG9" s="36">
        <f>CF9/CF$19</f>
        <v>0.59495444989488433</v>
      </c>
      <c r="CH9" s="49">
        <v>829</v>
      </c>
      <c r="CI9" s="45">
        <f>CH9/CH19</f>
        <v>0.59172019985724478</v>
      </c>
      <c r="CJ9" s="59">
        <v>792</v>
      </c>
      <c r="CK9" s="45">
        <f>CJ9/CJ19</f>
        <v>0.59548872180451129</v>
      </c>
      <c r="CL9" s="59">
        <v>773</v>
      </c>
      <c r="CM9" s="45">
        <f>CL9/CL19</f>
        <v>0.59876065065840434</v>
      </c>
      <c r="CN9" s="59">
        <v>743</v>
      </c>
      <c r="CO9" s="45">
        <f>CN9/CN19</f>
        <v>0.5934504792332268</v>
      </c>
      <c r="CP9" s="59">
        <v>735</v>
      </c>
      <c r="CQ9" s="45">
        <f>CP9/CP19</f>
        <v>0.58011049723756902</v>
      </c>
      <c r="CR9" s="59">
        <v>730</v>
      </c>
      <c r="CS9" s="43">
        <f>CR9/CR19</f>
        <v>0.57120500782472616</v>
      </c>
    </row>
    <row r="10" spans="1:97" ht="47.25" customHeight="1" thickBot="1" x14ac:dyDescent="0.3">
      <c r="A10" s="21" t="s">
        <v>10</v>
      </c>
      <c r="B10" s="17">
        <f>Provost!B10+OtherAdmin!B10+Library!B10+Agr!B10+Arch!B10+'A&amp;S'!B10+Business!B10+Extension!B10+Education!B10+Leader!B10+Engineering!B10+HHS!B10+'Vet Med'!B10+Salina!B10</f>
        <v>175</v>
      </c>
      <c r="C10" s="7">
        <f t="shared" ref="C10:C18" si="9">B10/B$19</f>
        <v>0.23584905660377359</v>
      </c>
      <c r="D10" s="10">
        <f>Provost!D10+OtherAdmin!D10+Library!D10+Agr!D10+Arch!D10+'A&amp;S'!D10+Business!D10+Extension!D10+Education!D10+Leader!D10+Engineering!D10+HHS!D10+'Vet Med'!D10+Salina!D10</f>
        <v>218</v>
      </c>
      <c r="E10" s="7">
        <f t="shared" si="0"/>
        <v>0.2868421052631579</v>
      </c>
      <c r="F10" s="10">
        <f>Provost!F10+OtherAdmin!F10+Library!F10+Agr!F10+Arch!F10+'A&amp;S'!F10+Business!F10+Extension!F10+Education!F10+Leader!F10+Engineering!F10+HHS!F10+'Vet Med'!F10+Salina!F10</f>
        <v>226</v>
      </c>
      <c r="G10" s="7">
        <f t="shared" si="1"/>
        <v>0.30173564753004006</v>
      </c>
      <c r="H10" s="10">
        <f>Provost!H10+OtherAdmin!H10+Library!H10+Agr!H10+Arch!H10+'A&amp;S'!H10+Business!H10+Extension!H10+Education!H10+Leader!H10+Engineering!H10+HHS!H10+'Vet Med'!H10+Salina!H10</f>
        <v>221</v>
      </c>
      <c r="I10" s="7">
        <f t="shared" si="2"/>
        <v>0.3010899182561308</v>
      </c>
      <c r="J10" s="10">
        <f>Provost!J10+OtherAdmin!J10+Library!J10+Agr!J10+Arch!J10+'A&amp;S'!J10+Business!J10+Extension!J10+Education!J10+Leader!J10+Engineering!J10+HHS!J10+'Vet Med'!J10+Salina!J10</f>
        <v>231</v>
      </c>
      <c r="K10" s="7">
        <f t="shared" si="3"/>
        <v>0.31343283582089554</v>
      </c>
      <c r="L10" s="10">
        <f>Provost!L10+OtherAdmin!L10+Library!L10+Agr!L10+Arch!L10+'A&amp;S'!L10+Business!L10+Extension!L10+Education!L10+Leader!L10+Engineering!L10+HHS!L10+'Vet Med'!L10+Salina!L10</f>
        <v>231</v>
      </c>
      <c r="M10" s="37">
        <f>L10/L$19</f>
        <v>0.31818181818181818</v>
      </c>
      <c r="N10" s="40">
        <v>240</v>
      </c>
      <c r="O10" s="37">
        <f>N10/N19</f>
        <v>0.32345013477088946</v>
      </c>
      <c r="P10" s="40">
        <v>240</v>
      </c>
      <c r="Q10" s="37">
        <f>P10/P19</f>
        <v>0.33012379642365886</v>
      </c>
      <c r="R10" s="40">
        <v>221</v>
      </c>
      <c r="S10" s="37">
        <f>R10/R19</f>
        <v>0.30609418282548478</v>
      </c>
      <c r="T10" s="40">
        <v>217</v>
      </c>
      <c r="U10" s="37">
        <f>T10/T19</f>
        <v>0.32005899705014751</v>
      </c>
      <c r="V10" s="40">
        <v>218</v>
      </c>
      <c r="W10" s="37">
        <f>V10/V19</f>
        <v>0.3224852071005917</v>
      </c>
      <c r="X10" s="40">
        <v>216</v>
      </c>
      <c r="Y10" s="14">
        <f>X10/X19</f>
        <v>0.32286995515695066</v>
      </c>
      <c r="Z10" s="17">
        <f>Provost!Z10+OtherAdmin!Z10+Library!Z10+Agr!Z10+Arch!Z10+'A&amp;S'!Z10+Business!Z10+Extension!Z10+Education!Z10+Leader!Z10+Engineering!Z10+HHS!Z10+'Vet Med'!Z10+Salina!Z10</f>
        <v>117</v>
      </c>
      <c r="AA10" s="7">
        <f>Z10/Z$19</f>
        <v>0.45882352941176469</v>
      </c>
      <c r="AB10" s="10">
        <f>Provost!AB10+OtherAdmin!AB10+Library!AB10+Agr!AB10+Arch!AB10+'A&amp;S'!AB10+Business!AB10+Extension!AB10+Education!AB10+Leader!AB10+Engineering!AB10+HHS!AB10+'Vet Med'!AB10+Salina!AB10</f>
        <v>124</v>
      </c>
      <c r="AC10" s="7">
        <f>AB10/AB$19</f>
        <v>0.44765342960288806</v>
      </c>
      <c r="AD10" s="10">
        <f>Provost!AD10+OtherAdmin!AD10+Library!AD10+Agr!AD10+Arch!AD10+'A&amp;S'!AD10+Business!AD10+Extension!AD10+Education!AD10+Leader!AD10+Engineering!AD10+HHS!AD10+'Vet Med'!AD10+Salina!AD10</f>
        <v>135</v>
      </c>
      <c r="AE10" s="7">
        <f>AD10/AD$19</f>
        <v>0.43689320388349512</v>
      </c>
      <c r="AF10" s="10">
        <f>Provost!AF10+OtherAdmin!AF10+Library!AF10+Agr!AF10+Arch!AF10+'A&amp;S'!AF10+Business!AF10+Extension!AF10+Education!AF10+Leader!AF10+Engineering!AF10+HHS!AF10+'Vet Med'!AF10+Salina!AF10</f>
        <v>143</v>
      </c>
      <c r="AG10" s="7">
        <f>AF10/AF$19</f>
        <v>0.42814371257485029</v>
      </c>
      <c r="AH10" s="10">
        <f>Provost!AH10+OtherAdmin!AH10+Library!AH10+Agr!AH10+Arch!AH10+'A&amp;S'!AH10+Business!AH10+Extension!AH10+Education!AH10+Leader!AH10+Engineering!AH10+HHS!AH10+'Vet Med'!AH10+Salina!AH10</f>
        <v>130</v>
      </c>
      <c r="AI10" s="7">
        <f>AH10/AH$19</f>
        <v>0.41009463722397477</v>
      </c>
      <c r="AJ10" s="10">
        <f>Provost!AJ10+OtherAdmin!AJ10+Library!AJ10+Agr!AJ10+Arch!AJ10+'A&amp;S'!AJ10+Business!AJ10+Extension!AJ10+Education!AJ10+Leader!AJ10+Engineering!AJ10+HHS!AJ10+'Vet Med'!AJ10+Salina!AJ10</f>
        <v>112</v>
      </c>
      <c r="AK10" s="37">
        <f>AJ10/AJ$19</f>
        <v>0.39298245614035088</v>
      </c>
      <c r="AL10" s="40">
        <v>107</v>
      </c>
      <c r="AM10" s="37">
        <f>AL10/AL19</f>
        <v>0.42292490118577075</v>
      </c>
      <c r="AN10" s="61">
        <v>103</v>
      </c>
      <c r="AO10" s="70">
        <f>AN10/AN19</f>
        <v>0.43459915611814348</v>
      </c>
      <c r="AP10" s="61">
        <v>86</v>
      </c>
      <c r="AQ10" s="70">
        <f>AP10/AP19</f>
        <v>0.455026455026455</v>
      </c>
      <c r="AR10" s="61">
        <v>83</v>
      </c>
      <c r="AS10" s="70">
        <f>AR10/AR19</f>
        <v>0.44864864864864867</v>
      </c>
      <c r="AT10" s="61">
        <v>78</v>
      </c>
      <c r="AU10" s="70">
        <f>AT10/AT19</f>
        <v>0.45614035087719296</v>
      </c>
      <c r="AV10" s="61">
        <v>81</v>
      </c>
      <c r="AW10" s="47">
        <f>AV10/AV19</f>
        <v>0.47368421052631576</v>
      </c>
      <c r="AX10" s="17">
        <f>Provost!AX10+OtherAdmin!AX10+Library!AX10+Agr!AX10+Arch!AX10+'A&amp;S'!AX10+Business!AX10+Extension!AX10+Education!AX10+Leader!AX10+Engineering!AX10+HHS!AX10+'Vet Med'!AX10+Salina!AX10</f>
        <v>174</v>
      </c>
      <c r="AY10" s="7">
        <f>AX10/AX$19</f>
        <v>0.5898305084745763</v>
      </c>
      <c r="AZ10" s="10">
        <f>Provost!AZ10+OtherAdmin!AZ10+Library!AZ10+Agr!AZ10+Arch!AZ10+'A&amp;S'!AZ10+Business!AZ10+Extension!AZ10+Education!AZ10+Leader!AZ10+Engineering!AZ10+HHS!AZ10+'Vet Med'!AZ10+Salina!AZ10</f>
        <v>228</v>
      </c>
      <c r="BA10" s="7">
        <f>AZ10/AZ$19</f>
        <v>0.5757575757575758</v>
      </c>
      <c r="BB10" s="10">
        <f>Provost!BB10+OtherAdmin!BB10+Library!BB10+Agr!BB10+Arch!BB10+'A&amp;S'!BB10+Business!BB10+Extension!BB10+Education!BB10+Leader!BB10+Engineering!BB10+HHS!BB10+'Vet Med'!BB10+Salina!BB10</f>
        <v>222</v>
      </c>
      <c r="BC10" s="7">
        <f>BB10/BB$19</f>
        <v>0.55919395465994959</v>
      </c>
      <c r="BD10" s="10">
        <f>Provost!BD10+OtherAdmin!BD10+Library!BD10+Agr!BD10+Arch!BD10+'A&amp;S'!BD10+Business!BD10+Extension!BD10+Education!BD10+Leader!BD10+Engineering!BD10+HHS!BD10+'Vet Med'!BD10+Salina!BD10</f>
        <v>234</v>
      </c>
      <c r="BE10" s="7">
        <f>BD10/BD$19</f>
        <v>0.57493857493857492</v>
      </c>
      <c r="BF10" s="10">
        <f>Provost!BF10+OtherAdmin!BF10+Library!BF10+Agr!BF10+Arch!BF10+'A&amp;S'!BF10+Business!BF10+Extension!BF10+Education!BF10+Leader!BF10+Engineering!BF10+HHS!BF10+'Vet Med'!BF10+Salina!BF10</f>
        <v>234</v>
      </c>
      <c r="BG10" s="7">
        <f>BF10/BF$19</f>
        <v>0.57635467980295563</v>
      </c>
      <c r="BH10" s="10">
        <f>Provost!BH10+OtherAdmin!BH10+Library!BH10+Agr!BH10+Arch!BH10+'A&amp;S'!BH10+Business!BH10+Extension!BH10+Education!BH10+Leader!BH10+Engineering!BH10+HHS!BH10+'Vet Med'!BH10+Salina!BH10</f>
        <v>235</v>
      </c>
      <c r="BI10" s="37">
        <f>BH10/BH$19</f>
        <v>0.56490384615384615</v>
      </c>
      <c r="BJ10" s="40">
        <v>225</v>
      </c>
      <c r="BK10" s="37">
        <f>BJ10/BJ19</f>
        <v>0.55418719211822665</v>
      </c>
      <c r="BL10" s="61">
        <v>195</v>
      </c>
      <c r="BM10" s="70">
        <f>BL10/BL19</f>
        <v>0.53278688524590168</v>
      </c>
      <c r="BN10" s="61">
        <v>203</v>
      </c>
      <c r="BO10" s="70">
        <f>BN10/BN19</f>
        <v>0.53421052631578947</v>
      </c>
      <c r="BP10" s="61">
        <v>209</v>
      </c>
      <c r="BQ10" s="70">
        <f>BP10/BP19</f>
        <v>0.53727506426735216</v>
      </c>
      <c r="BR10" s="61">
        <v>236</v>
      </c>
      <c r="BS10" s="70">
        <f>BR10/BR19</f>
        <v>0.56190476190476191</v>
      </c>
      <c r="BT10" s="61">
        <v>251</v>
      </c>
      <c r="BU10" s="47">
        <f>BT10/BT19</f>
        <v>0.5730593607305936</v>
      </c>
      <c r="BV10" s="17">
        <f>B10+Z10+AX10</f>
        <v>466</v>
      </c>
      <c r="BW10" s="7">
        <f>BV10/BV$19</f>
        <v>0.36068111455108359</v>
      </c>
      <c r="BX10" s="10">
        <f t="shared" si="4"/>
        <v>570</v>
      </c>
      <c r="BY10" s="7">
        <f>BX10/BX$19</f>
        <v>0.39776692254012563</v>
      </c>
      <c r="BZ10" s="10">
        <f t="shared" si="5"/>
        <v>583</v>
      </c>
      <c r="CA10" s="7">
        <f>BZ10/BZ$19</f>
        <v>0.40068728522336772</v>
      </c>
      <c r="CB10" s="10">
        <f t="shared" si="6"/>
        <v>598</v>
      </c>
      <c r="CC10" s="7">
        <f>CB10/CB$19</f>
        <v>0.40542372881355931</v>
      </c>
      <c r="CD10" s="10">
        <f t="shared" si="7"/>
        <v>595</v>
      </c>
      <c r="CE10" s="7">
        <f>CD10/CD$19</f>
        <v>0.40753424657534248</v>
      </c>
      <c r="CF10" s="10">
        <f t="shared" si="8"/>
        <v>578</v>
      </c>
      <c r="CG10" s="37">
        <f>CF10/CF$19</f>
        <v>0.40504555010511561</v>
      </c>
      <c r="CH10" s="50">
        <v>572</v>
      </c>
      <c r="CI10" s="70">
        <f>CH10/CH19</f>
        <v>0.40827980014275517</v>
      </c>
      <c r="CJ10" s="61">
        <v>538</v>
      </c>
      <c r="CK10" s="70">
        <f>CJ10/CJ19</f>
        <v>0.40451127819548871</v>
      </c>
      <c r="CL10" s="61">
        <v>518</v>
      </c>
      <c r="CM10" s="70">
        <f>CL10/CL19</f>
        <v>0.40123934934159566</v>
      </c>
      <c r="CN10" s="61">
        <v>509</v>
      </c>
      <c r="CO10" s="70">
        <f>CN10/CN19</f>
        <v>0.40654952076677314</v>
      </c>
      <c r="CP10" s="61">
        <v>532</v>
      </c>
      <c r="CQ10" s="70">
        <f>CP10/CP19</f>
        <v>0.41988950276243092</v>
      </c>
      <c r="CR10" s="61">
        <v>548</v>
      </c>
      <c r="CS10" s="47">
        <f>CR10/CR19</f>
        <v>0.42879499217527389</v>
      </c>
    </row>
    <row r="11" spans="1:97" ht="47.25" customHeight="1" thickTop="1" x14ac:dyDescent="0.25">
      <c r="A11" s="22" t="s">
        <v>0</v>
      </c>
      <c r="B11" s="18">
        <f>Provost!B11+OtherAdmin!B11+Library!B11+Agr!B11+Arch!B11+'A&amp;S'!B11+Business!B11+Extension!B11+Education!B11+Leader!B11+Engineering!B11+HHS!B11+'Vet Med'!B11+Salina!B11</f>
        <v>12</v>
      </c>
      <c r="C11" s="8">
        <f t="shared" si="9"/>
        <v>1.6172506738544475E-2</v>
      </c>
      <c r="D11" s="11">
        <f>Provost!D11+OtherAdmin!D11+Library!D11+Agr!D11+Arch!D11+'A&amp;S'!D11+Business!D11+Extension!D11+Education!D11+Leader!D11+Engineering!D11+HHS!D11+'Vet Med'!D11+Salina!D11</f>
        <v>17</v>
      </c>
      <c r="E11" s="8">
        <f t="shared" si="0"/>
        <v>2.2368421052631579E-2</v>
      </c>
      <c r="F11" s="11">
        <f>Provost!F11+OtherAdmin!F11+Library!F11+Agr!F11+Arch!F11+'A&amp;S'!F11+Business!F11+Extension!F11+Education!F11+Leader!F11+Engineering!F11+HHS!F11+'Vet Med'!F11+Salina!F11</f>
        <v>18</v>
      </c>
      <c r="G11" s="8">
        <f t="shared" si="1"/>
        <v>2.4032042723631509E-2</v>
      </c>
      <c r="H11" s="11">
        <f>Provost!H11+OtherAdmin!H11+Library!H11+Agr!H11+Arch!H11+'A&amp;S'!H11+Business!H11+Extension!H11+Education!H11+Leader!H11+Engineering!H11+HHS!H11+'Vet Med'!H11+Salina!H11</f>
        <v>19</v>
      </c>
      <c r="I11" s="8">
        <f t="shared" si="2"/>
        <v>2.5885558583106268E-2</v>
      </c>
      <c r="J11" s="11">
        <f>Provost!J11+OtherAdmin!J11+Library!J11+Agr!J11+Arch!J11+'A&amp;S'!J11+Business!J11+Extension!J11+Education!J11+Leader!J11+Engineering!J11+HHS!J11+'Vet Med'!J11+Salina!J11</f>
        <v>18</v>
      </c>
      <c r="K11" s="8">
        <f t="shared" si="3"/>
        <v>2.4423337856173677E-2</v>
      </c>
      <c r="L11" s="11">
        <f>Provost!L11+OtherAdmin!L11+Library!L11+Agr!L11+Arch!L11+'A&amp;S'!L11+Business!L11+Extension!L11+Education!L11+Leader!L11+Engineering!L11+HHS!L11+'Vet Med'!L11+Salina!L11</f>
        <v>21</v>
      </c>
      <c r="M11" s="36">
        <f>L11/L$19</f>
        <v>2.8925619834710745E-2</v>
      </c>
      <c r="N11" s="39">
        <v>23</v>
      </c>
      <c r="O11" s="36">
        <f>N11/N19</f>
        <v>3.0997304582210242E-2</v>
      </c>
      <c r="P11" s="39">
        <v>23</v>
      </c>
      <c r="Q11" s="36">
        <f>P11/P19</f>
        <v>3.1636863823933978E-2</v>
      </c>
      <c r="R11" s="39">
        <v>20</v>
      </c>
      <c r="S11" s="36">
        <f>R11/R19</f>
        <v>2.7700831024930747E-2</v>
      </c>
      <c r="T11" s="39">
        <v>19</v>
      </c>
      <c r="U11" s="36">
        <f>T11/T19</f>
        <v>2.8023598820058997E-2</v>
      </c>
      <c r="V11" s="39">
        <v>20</v>
      </c>
      <c r="W11" s="36">
        <f>V11/V19</f>
        <v>2.9585798816568046E-2</v>
      </c>
      <c r="X11" s="39">
        <v>19</v>
      </c>
      <c r="Y11" s="15">
        <f>X11/X19</f>
        <v>2.8400597907324365E-2</v>
      </c>
      <c r="Z11" s="18">
        <f>Provost!Z11+OtherAdmin!Z11+Library!Z11+Agr!Z11+Arch!Z11+'A&amp;S'!Z11+Business!Z11+Extension!Z11+Education!Z11+Leader!Z11+Engineering!Z11+HHS!Z11+'Vet Med'!Z11+Salina!Z11</f>
        <v>8</v>
      </c>
      <c r="AA11" s="8">
        <f t="shared" ref="AA11:AA18" si="10">Z11/Z$19</f>
        <v>3.1372549019607843E-2</v>
      </c>
      <c r="AB11" s="11">
        <f>Provost!AB11+OtherAdmin!AB11+Library!AB11+Agr!AB11+Arch!AB11+'A&amp;S'!AB11+Business!AB11+Extension!AB11+Education!AB11+Leader!AB11+Engineering!AB11+HHS!AB11+'Vet Med'!AB11+Salina!AB11</f>
        <v>6</v>
      </c>
      <c r="AC11" s="8">
        <f t="shared" ref="AC11:AC18" si="11">AB11/AB$19</f>
        <v>2.1660649819494584E-2</v>
      </c>
      <c r="AD11" s="11">
        <f>Provost!AD11+OtherAdmin!AD11+Library!AD11+Agr!AD11+Arch!AD11+'A&amp;S'!AD11+Business!AD11+Extension!AD11+Education!AD11+Leader!AD11+Engineering!AD11+HHS!AD11+'Vet Med'!AD11+Salina!AD11</f>
        <v>7</v>
      </c>
      <c r="AE11" s="8">
        <f t="shared" ref="AE11:AE18" si="12">AD11/AD$19</f>
        <v>2.2653721682847898E-2</v>
      </c>
      <c r="AF11" s="11">
        <f>Provost!AF11+OtherAdmin!AF11+Library!AF11+Agr!AF11+Arch!AF11+'A&amp;S'!AF11+Business!AF11+Extension!AF11+Education!AF11+Leader!AF11+Engineering!AF11+HHS!AF11+'Vet Med'!AF11+Salina!AF11</f>
        <v>11</v>
      </c>
      <c r="AG11" s="8">
        <f t="shared" ref="AG11:AG18" si="13">AF11/AF$19</f>
        <v>3.2934131736526949E-2</v>
      </c>
      <c r="AH11" s="11">
        <f>Provost!AH11+OtherAdmin!AH11+Library!AH11+Agr!AH11+Arch!AH11+'A&amp;S'!AH11+Business!AH11+Extension!AH11+Education!AH11+Leader!AH11+Engineering!AH11+HHS!AH11+'Vet Med'!AH11+Salina!AH11</f>
        <v>9</v>
      </c>
      <c r="AI11" s="8">
        <f t="shared" ref="AI11:AI18" si="14">AH11/AH$19</f>
        <v>2.8391167192429023E-2</v>
      </c>
      <c r="AJ11" s="11">
        <f>Provost!AJ11+OtherAdmin!AJ11+Library!AJ11+Agr!AJ11+Arch!AJ11+'A&amp;S'!AJ11+Business!AJ11+Extension!AJ11+Education!AJ11+Leader!AJ11+Engineering!AJ11+HHS!AJ11+'Vet Med'!AJ11+Salina!AJ11</f>
        <v>7</v>
      </c>
      <c r="AK11" s="36">
        <f t="shared" ref="AK11:AK18" si="15">AJ11/AJ$19</f>
        <v>2.456140350877193E-2</v>
      </c>
      <c r="AL11" s="39">
        <v>6</v>
      </c>
      <c r="AM11" s="36">
        <f>AL11/AL19</f>
        <v>2.3715415019762844E-2</v>
      </c>
      <c r="AN11" s="63">
        <v>4</v>
      </c>
      <c r="AO11" s="71">
        <f>AN11/AN19</f>
        <v>1.6877637130801686E-2</v>
      </c>
      <c r="AP11" s="63">
        <v>4</v>
      </c>
      <c r="AQ11" s="71">
        <f>AP11/AP19</f>
        <v>2.1164021164021163E-2</v>
      </c>
      <c r="AR11" s="63">
        <v>4</v>
      </c>
      <c r="AS11" s="71">
        <f>AR11/AR19</f>
        <v>2.1621621621621623E-2</v>
      </c>
      <c r="AT11" s="63">
        <v>4</v>
      </c>
      <c r="AU11" s="71">
        <f>AT11/AT19</f>
        <v>2.3391812865497075E-2</v>
      </c>
      <c r="AV11" s="63">
        <v>4</v>
      </c>
      <c r="AW11" s="48">
        <f>AV11/AV19</f>
        <v>2.3391812865497075E-2</v>
      </c>
      <c r="AX11" s="18">
        <f>Provost!AX11+OtherAdmin!AX11+Library!AX11+Agr!AX11+Arch!AX11+'A&amp;S'!AX11+Business!AX11+Extension!AX11+Education!AX11+Leader!AX11+Engineering!AX11+HHS!AX11+'Vet Med'!AX11+Salina!AX11</f>
        <v>9</v>
      </c>
      <c r="AY11" s="8">
        <f t="shared" ref="AY11:AY18" si="16">AX11/AX$19</f>
        <v>3.0508474576271188E-2</v>
      </c>
      <c r="AZ11" s="11">
        <f>Provost!AZ11+OtherAdmin!AZ11+Library!AZ11+Agr!AZ11+Arch!AZ11+'A&amp;S'!AZ11+Business!AZ11+Extension!AZ11+Education!AZ11+Leader!AZ11+Engineering!AZ11+HHS!AZ11+'Vet Med'!AZ11+Salina!AZ11</f>
        <v>6</v>
      </c>
      <c r="BA11" s="8">
        <f t="shared" ref="BA11:BA18" si="17">AZ11/AZ$19</f>
        <v>1.5151515151515152E-2</v>
      </c>
      <c r="BB11" s="11">
        <f>Provost!BB11+OtherAdmin!BB11+Library!BB11+Agr!BB11+Arch!BB11+'A&amp;S'!BB11+Business!BB11+Extension!BB11+Education!BB11+Leader!BB11+Engineering!BB11+HHS!BB11+'Vet Med'!BB11+Salina!BB11</f>
        <v>7</v>
      </c>
      <c r="BC11" s="8">
        <f t="shared" ref="BC11:BC18" si="18">BB11/BB$19</f>
        <v>1.7632241813602016E-2</v>
      </c>
      <c r="BD11" s="11">
        <f>Provost!BD11+OtherAdmin!BD11+Library!BD11+Agr!BD11+Arch!BD11+'A&amp;S'!BD11+Business!BD11+Extension!BD11+Education!BD11+Leader!BD11+Engineering!BD11+HHS!BD11+'Vet Med'!BD11+Salina!BD11</f>
        <v>6</v>
      </c>
      <c r="BE11" s="8">
        <f t="shared" ref="BE11:BE18" si="19">BD11/BD$19</f>
        <v>1.4742014742014743E-2</v>
      </c>
      <c r="BF11" s="11">
        <f>Provost!BF11+OtherAdmin!BF11+Library!BF11+Agr!BF11+Arch!BF11+'A&amp;S'!BF11+Business!BF11+Extension!BF11+Education!BF11+Leader!BF11+Engineering!BF11+HHS!BF11+'Vet Med'!BF11+Salina!BF11</f>
        <v>8</v>
      </c>
      <c r="BG11" s="8">
        <f t="shared" ref="BG11:BG18" si="20">BF11/BF$19</f>
        <v>1.9704433497536946E-2</v>
      </c>
      <c r="BH11" s="11">
        <f>Provost!BH11+OtherAdmin!BH11+Library!BH11+Agr!BH11+Arch!BH11+'A&amp;S'!BH11+Business!BH11+Extension!BH11+Education!BH11+Leader!BH11+Engineering!BH11+HHS!BH11+'Vet Med'!BH11+Salina!BH11</f>
        <v>6</v>
      </c>
      <c r="BI11" s="36">
        <f t="shared" ref="BI11:BI18" si="21">BH11/BH$19</f>
        <v>1.4423076923076924E-2</v>
      </c>
      <c r="BJ11" s="39">
        <v>6</v>
      </c>
      <c r="BK11" s="36">
        <f>BJ11/BJ19</f>
        <v>1.4778325123152709E-2</v>
      </c>
      <c r="BL11" s="63">
        <v>4</v>
      </c>
      <c r="BM11" s="71">
        <f>BL11/BL19</f>
        <v>1.092896174863388E-2</v>
      </c>
      <c r="BN11" s="63">
        <v>3</v>
      </c>
      <c r="BO11" s="71">
        <f>BN11/BN19</f>
        <v>7.8947368421052634E-3</v>
      </c>
      <c r="BP11" s="63">
        <v>3</v>
      </c>
      <c r="BQ11" s="71">
        <f>BP11/BP19</f>
        <v>7.7120822622107968E-3</v>
      </c>
      <c r="BR11" s="63">
        <v>3</v>
      </c>
      <c r="BS11" s="71">
        <f>BR11/BR19</f>
        <v>7.1428571428571426E-3</v>
      </c>
      <c r="BT11" s="63">
        <v>3</v>
      </c>
      <c r="BU11" s="48">
        <f>BT11/BT19</f>
        <v>6.8493150684931503E-3</v>
      </c>
      <c r="BV11" s="18">
        <f>B11+Z11+AX11</f>
        <v>29</v>
      </c>
      <c r="BW11" s="8">
        <f t="shared" ref="BW11:BW18" si="22">BV11/BV$19</f>
        <v>2.2445820433436531E-2</v>
      </c>
      <c r="BX11" s="11">
        <f t="shared" si="4"/>
        <v>29</v>
      </c>
      <c r="BY11" s="8">
        <f t="shared" ref="BY11:BY18" si="23">BX11/BX$19</f>
        <v>2.0237264480111653E-2</v>
      </c>
      <c r="BZ11" s="11">
        <f t="shared" si="5"/>
        <v>32</v>
      </c>
      <c r="CA11" s="8">
        <f t="shared" ref="CA11:CA18" si="24">BZ11/BZ$19</f>
        <v>2.1993127147766325E-2</v>
      </c>
      <c r="CB11" s="11">
        <f t="shared" si="6"/>
        <v>36</v>
      </c>
      <c r="CC11" s="8">
        <f t="shared" ref="CC11:CC18" si="25">CB11/CB$19</f>
        <v>2.4406779661016949E-2</v>
      </c>
      <c r="CD11" s="11">
        <f t="shared" si="7"/>
        <v>35</v>
      </c>
      <c r="CE11" s="8">
        <f t="shared" ref="CE11:CE18" si="26">CD11/CD$19</f>
        <v>2.3972602739726026E-2</v>
      </c>
      <c r="CF11" s="11">
        <f t="shared" si="8"/>
        <v>34</v>
      </c>
      <c r="CG11" s="36">
        <f t="shared" ref="CG11:CG18" si="27">CF11/CF$19</f>
        <v>2.3826208829712685E-2</v>
      </c>
      <c r="CH11" s="51">
        <v>35</v>
      </c>
      <c r="CI11" s="71">
        <f>CH11/CH19</f>
        <v>2.4982155603140613E-2</v>
      </c>
      <c r="CJ11" s="63">
        <v>31</v>
      </c>
      <c r="CK11" s="71">
        <f>CJ11/CJ19</f>
        <v>2.3308270676691729E-2</v>
      </c>
      <c r="CL11" s="63">
        <v>27</v>
      </c>
      <c r="CM11" s="71">
        <f>CL11/CL19</f>
        <v>2.0914020139426802E-2</v>
      </c>
      <c r="CN11" s="63">
        <v>26</v>
      </c>
      <c r="CO11" s="71">
        <f>CN11/CN19</f>
        <v>2.0766773162939296E-2</v>
      </c>
      <c r="CP11" s="63">
        <v>27</v>
      </c>
      <c r="CQ11" s="71">
        <f>CP11/CP19</f>
        <v>2.1310181531176007E-2</v>
      </c>
      <c r="CR11" s="63">
        <v>26</v>
      </c>
      <c r="CS11" s="48">
        <f>CR11/CR19</f>
        <v>2.0344287949921751E-2</v>
      </c>
    </row>
    <row r="12" spans="1:97" ht="47.25" customHeight="1" x14ac:dyDescent="0.25">
      <c r="A12" s="20" t="s">
        <v>1</v>
      </c>
      <c r="B12" s="16">
        <f>Provost!B12+OtherAdmin!B12+Library!B12+Agr!B12+Arch!B12+'A&amp;S'!B12+Business!B12+Extension!B12+Education!B12+Leader!B12+Engineering!B12+HHS!B12+'Vet Med'!B12+Salina!B12</f>
        <v>77</v>
      </c>
      <c r="C12" s="6">
        <f t="shared" si="9"/>
        <v>0.10377358490566038</v>
      </c>
      <c r="D12" s="9">
        <f>Provost!D12+OtherAdmin!D12+Library!D12+Agr!D12+Arch!D12+'A&amp;S'!D12+Business!D12+Extension!D12+Education!D12+Leader!D12+Engineering!D12+HHS!D12+'Vet Med'!D12+Salina!D12</f>
        <v>86</v>
      </c>
      <c r="E12" s="6">
        <f t="shared" si="0"/>
        <v>0.11315789473684211</v>
      </c>
      <c r="F12" s="9">
        <f>Provost!F12+OtherAdmin!F12+Library!F12+Agr!F12+Arch!F12+'A&amp;S'!F12+Business!F12+Extension!F12+Education!F12+Leader!F12+Engineering!F12+HHS!F12+'Vet Med'!F12+Salina!F12</f>
        <v>85</v>
      </c>
      <c r="G12" s="6">
        <f t="shared" si="1"/>
        <v>0.11348464619492657</v>
      </c>
      <c r="H12" s="9">
        <f>Provost!H12+OtherAdmin!H12+Library!H12+Agr!H12+Arch!H12+'A&amp;S'!H12+Business!H12+Extension!H12+Education!H12+Leader!H12+Engineering!H12+HHS!H12+'Vet Med'!H12+Salina!H12</f>
        <v>84</v>
      </c>
      <c r="I12" s="6">
        <f t="shared" si="2"/>
        <v>0.11444141689373297</v>
      </c>
      <c r="J12" s="9">
        <f>Provost!J12+OtherAdmin!J12+Library!J12+Agr!J12+Arch!J12+'A&amp;S'!J12+Business!J12+Extension!J12+Education!J12+Leader!J12+Engineering!J12+HHS!J12+'Vet Med'!J12+Salina!J12</f>
        <v>93</v>
      </c>
      <c r="K12" s="6">
        <f t="shared" si="3"/>
        <v>0.12618724559023067</v>
      </c>
      <c r="L12" s="9">
        <f>Provost!L12+OtherAdmin!L12+Library!L12+Agr!L12+Arch!L12+'A&amp;S'!L12+Business!L12+Extension!L12+Education!L12+Leader!L12+Engineering!L12+HHS!L12+'Vet Med'!L12+Salina!L12</f>
        <v>99</v>
      </c>
      <c r="M12" s="38">
        <f>L12/L$19</f>
        <v>0.13636363636363635</v>
      </c>
      <c r="N12" s="41">
        <v>105</v>
      </c>
      <c r="O12" s="38">
        <f>N12/N19</f>
        <v>0.14150943396226415</v>
      </c>
      <c r="P12" s="41">
        <v>104</v>
      </c>
      <c r="Q12" s="38">
        <f>P12/P19</f>
        <v>0.14305364511691884</v>
      </c>
      <c r="R12" s="41">
        <v>113</v>
      </c>
      <c r="S12" s="38">
        <f>R12/R19</f>
        <v>0.15650969529085873</v>
      </c>
      <c r="T12" s="41">
        <v>109</v>
      </c>
      <c r="U12" s="38">
        <f>T12/T19</f>
        <v>0.16076696165191739</v>
      </c>
      <c r="V12" s="41">
        <v>110</v>
      </c>
      <c r="W12" s="38">
        <f>V12/V19</f>
        <v>0.16272189349112426</v>
      </c>
      <c r="X12" s="41">
        <v>108</v>
      </c>
      <c r="Y12" s="13">
        <f>X12/X19</f>
        <v>0.16143497757847533</v>
      </c>
      <c r="Z12" s="16">
        <f>Provost!Z12+OtherAdmin!Z12+Library!Z12+Agr!Z12+Arch!Z12+'A&amp;S'!Z12+Business!Z12+Extension!Z12+Education!Z12+Leader!Z12+Engineering!Z12+HHS!Z12+'Vet Med'!Z12+Salina!Z12</f>
        <v>38</v>
      </c>
      <c r="AA12" s="6">
        <f t="shared" si="10"/>
        <v>0.14901960784313725</v>
      </c>
      <c r="AB12" s="9">
        <f>Provost!AB12+OtherAdmin!AB12+Library!AB12+Agr!AB12+Arch!AB12+'A&amp;S'!AB12+Business!AB12+Extension!AB12+Education!AB12+Leader!AB12+Engineering!AB12+HHS!AB12+'Vet Med'!AB12+Salina!AB12</f>
        <v>50</v>
      </c>
      <c r="AC12" s="6">
        <f t="shared" si="11"/>
        <v>0.18050541516245489</v>
      </c>
      <c r="AD12" s="9">
        <f>Provost!AD12+OtherAdmin!AD12+Library!AD12+Agr!AD12+Arch!AD12+'A&amp;S'!AD12+Business!AD12+Extension!AD12+Education!AD12+Leader!AD12+Engineering!AD12+HHS!AD12+'Vet Med'!AD12+Salina!AD12</f>
        <v>61</v>
      </c>
      <c r="AE12" s="6">
        <f t="shared" si="12"/>
        <v>0.19741100323624594</v>
      </c>
      <c r="AF12" s="9">
        <f>Provost!AF12+OtherAdmin!AF12+Library!AF12+Agr!AF12+Arch!AF12+'A&amp;S'!AF12+Business!AF12+Extension!AF12+Education!AF12+Leader!AF12+Engineering!AF12+HHS!AF12+'Vet Med'!AF12+Salina!AF12</f>
        <v>70</v>
      </c>
      <c r="AG12" s="6">
        <f t="shared" si="13"/>
        <v>0.20958083832335328</v>
      </c>
      <c r="AH12" s="9">
        <f>Provost!AH12+OtherAdmin!AH12+Library!AH12+Agr!AH12+Arch!AH12+'A&amp;S'!AH12+Business!AH12+Extension!AH12+Education!AH12+Leader!AH12+Engineering!AH12+HHS!AH12+'Vet Med'!AH12+Salina!AH12</f>
        <v>66</v>
      </c>
      <c r="AI12" s="6">
        <f t="shared" si="14"/>
        <v>0.20820189274447951</v>
      </c>
      <c r="AJ12" s="9">
        <f>Provost!AJ12+OtherAdmin!AJ12+Library!AJ12+Agr!AJ12+Arch!AJ12+'A&amp;S'!AJ12+Business!AJ12+Extension!AJ12+Education!AJ12+Leader!AJ12+Engineering!AJ12+HHS!AJ12+'Vet Med'!AJ12+Salina!AJ12</f>
        <v>61</v>
      </c>
      <c r="AK12" s="38">
        <f t="shared" si="15"/>
        <v>0.21403508771929824</v>
      </c>
      <c r="AL12" s="41">
        <v>58</v>
      </c>
      <c r="AM12" s="38">
        <f>AL12/AL19</f>
        <v>0.22924901185770752</v>
      </c>
      <c r="AN12" s="3">
        <v>47</v>
      </c>
      <c r="AO12" s="38">
        <f>AN12/AN19</f>
        <v>0.19831223628691982</v>
      </c>
      <c r="AP12" s="3">
        <v>43</v>
      </c>
      <c r="AQ12" s="38">
        <f>AP12/AP19</f>
        <v>0.2275132275132275</v>
      </c>
      <c r="AR12" s="3">
        <v>46</v>
      </c>
      <c r="AS12" s="38">
        <f>AR12/AR19</f>
        <v>0.24864864864864866</v>
      </c>
      <c r="AT12" s="3">
        <v>24</v>
      </c>
      <c r="AU12" s="38">
        <f>AT12/AT19</f>
        <v>0.14035087719298245</v>
      </c>
      <c r="AV12" s="3">
        <v>18</v>
      </c>
      <c r="AW12" s="13">
        <f>AV12/AV19</f>
        <v>0.10526315789473684</v>
      </c>
      <c r="AX12" s="16">
        <f>Provost!AX12+OtherAdmin!AX12+Library!AX12+Agr!AX12+Arch!AX12+'A&amp;S'!AX12+Business!AX12+Extension!AX12+Education!AX12+Leader!AX12+Engineering!AX12+HHS!AX12+'Vet Med'!AX12+Salina!AX12</f>
        <v>31</v>
      </c>
      <c r="AY12" s="6">
        <f t="shared" si="16"/>
        <v>0.10508474576271186</v>
      </c>
      <c r="AZ12" s="9">
        <f>Provost!AZ12+OtherAdmin!AZ12+Library!AZ12+Agr!AZ12+Arch!AZ12+'A&amp;S'!AZ12+Business!AZ12+Extension!AZ12+Education!AZ12+Leader!AZ12+Engineering!AZ12+HHS!AZ12+'Vet Med'!AZ12+Salina!AZ12</f>
        <v>39</v>
      </c>
      <c r="BA12" s="6">
        <f t="shared" si="17"/>
        <v>9.8484848484848481E-2</v>
      </c>
      <c r="BB12" s="9">
        <f>Provost!BB12+OtherAdmin!BB12+Library!BB12+Agr!BB12+Arch!BB12+'A&amp;S'!BB12+Business!BB12+Extension!BB12+Education!BB12+Leader!BB12+Engineering!BB12+HHS!BB12+'Vet Med'!BB12+Salina!BB12</f>
        <v>34</v>
      </c>
      <c r="BC12" s="6">
        <f t="shared" si="18"/>
        <v>8.5642317380352648E-2</v>
      </c>
      <c r="BD12" s="9">
        <f>Provost!BD12+OtherAdmin!BD12+Library!BD12+Agr!BD12+Arch!BD12+'A&amp;S'!BD12+Business!BD12+Extension!BD12+Education!BD12+Leader!BD12+Engineering!BD12+HHS!BD12+'Vet Med'!BD12+Salina!BD12</f>
        <v>31</v>
      </c>
      <c r="BE12" s="6">
        <f t="shared" si="19"/>
        <v>7.6167076167076173E-2</v>
      </c>
      <c r="BF12" s="9">
        <f>Provost!BF12+OtherAdmin!BF12+Library!BF12+Agr!BF12+Arch!BF12+'A&amp;S'!BF12+Business!BF12+Extension!BF12+Education!BF12+Leader!BF12+Engineering!BF12+HHS!BF12+'Vet Med'!BF12+Salina!BF12</f>
        <v>25</v>
      </c>
      <c r="BG12" s="6">
        <f t="shared" si="20"/>
        <v>6.1576354679802957E-2</v>
      </c>
      <c r="BH12" s="9">
        <f>Provost!BH12+OtherAdmin!BH12+Library!BH12+Agr!BH12+Arch!BH12+'A&amp;S'!BH12+Business!BH12+Extension!BH12+Education!BH12+Leader!BH12+Engineering!BH12+HHS!BH12+'Vet Med'!BH12+Salina!BH12</f>
        <v>37</v>
      </c>
      <c r="BI12" s="38">
        <f t="shared" si="21"/>
        <v>8.8942307692307696E-2</v>
      </c>
      <c r="BJ12" s="41">
        <v>35</v>
      </c>
      <c r="BK12" s="38">
        <f>BJ12/BJ19</f>
        <v>8.6206896551724144E-2</v>
      </c>
      <c r="BL12" s="3">
        <v>20</v>
      </c>
      <c r="BM12" s="38">
        <f>BL12/BL19</f>
        <v>5.4644808743169397E-2</v>
      </c>
      <c r="BN12" s="3">
        <v>32</v>
      </c>
      <c r="BO12" s="38">
        <f>BN12/BN19</f>
        <v>8.4210526315789472E-2</v>
      </c>
      <c r="BP12" s="3">
        <v>39</v>
      </c>
      <c r="BQ12" s="38">
        <f>BP12/BP19</f>
        <v>0.10025706940874037</v>
      </c>
      <c r="BR12" s="3">
        <v>26</v>
      </c>
      <c r="BS12" s="38">
        <f>BR12/BR19</f>
        <v>6.1904761904761907E-2</v>
      </c>
      <c r="BT12" s="3">
        <v>30</v>
      </c>
      <c r="BU12" s="13">
        <f>BT12/BT19</f>
        <v>6.8493150684931503E-2</v>
      </c>
      <c r="BV12" s="16">
        <f>B12+Z12+AX12</f>
        <v>146</v>
      </c>
      <c r="BW12" s="6">
        <f t="shared" si="22"/>
        <v>0.1130030959752322</v>
      </c>
      <c r="BX12" s="9">
        <f t="shared" si="4"/>
        <v>175</v>
      </c>
      <c r="BY12" s="6">
        <f t="shared" si="23"/>
        <v>0.12212142358688068</v>
      </c>
      <c r="BZ12" s="9">
        <f t="shared" si="5"/>
        <v>180</v>
      </c>
      <c r="CA12" s="6">
        <f t="shared" si="24"/>
        <v>0.12371134020618557</v>
      </c>
      <c r="CB12" s="9">
        <f t="shared" si="6"/>
        <v>185</v>
      </c>
      <c r="CC12" s="6">
        <f t="shared" si="25"/>
        <v>0.12542372881355932</v>
      </c>
      <c r="CD12" s="9">
        <f t="shared" si="7"/>
        <v>184</v>
      </c>
      <c r="CE12" s="6">
        <f t="shared" si="26"/>
        <v>0.12602739726027398</v>
      </c>
      <c r="CF12" s="9">
        <f t="shared" si="8"/>
        <v>197</v>
      </c>
      <c r="CG12" s="38">
        <f t="shared" si="27"/>
        <v>0.13805185704274703</v>
      </c>
      <c r="CH12" s="9">
        <v>198</v>
      </c>
      <c r="CI12" s="38">
        <f>CH12/CH19</f>
        <v>0.14132762312633834</v>
      </c>
      <c r="CJ12" s="3">
        <v>171</v>
      </c>
      <c r="CK12" s="38">
        <f>CJ12/CJ19</f>
        <v>0.12857142857142856</v>
      </c>
      <c r="CL12" s="3">
        <v>188</v>
      </c>
      <c r="CM12" s="38">
        <f>CL12/CL19</f>
        <v>0.14562354763749033</v>
      </c>
      <c r="CN12" s="3">
        <v>194</v>
      </c>
      <c r="CO12" s="38">
        <f>CN12/CN19</f>
        <v>0.15495207667731628</v>
      </c>
      <c r="CP12" s="3">
        <v>160</v>
      </c>
      <c r="CQ12" s="38">
        <f>CP12/CP19</f>
        <v>0.12628255722178375</v>
      </c>
      <c r="CR12" s="3">
        <v>156</v>
      </c>
      <c r="CS12" s="13">
        <f>CR12/CR19</f>
        <v>0.12206572769953052</v>
      </c>
    </row>
    <row r="13" spans="1:97" ht="47.25" customHeight="1" x14ac:dyDescent="0.25">
      <c r="A13" s="20" t="s">
        <v>2</v>
      </c>
      <c r="B13" s="16"/>
      <c r="C13" s="6"/>
      <c r="D13" s="9"/>
      <c r="E13" s="6"/>
      <c r="F13" s="9"/>
      <c r="G13" s="6"/>
      <c r="H13" s="9"/>
      <c r="I13" s="6"/>
      <c r="J13" s="9"/>
      <c r="K13" s="6"/>
      <c r="L13" s="9"/>
      <c r="M13" s="38"/>
      <c r="N13" s="41"/>
      <c r="O13" s="38"/>
      <c r="P13" s="41"/>
      <c r="Q13" s="38"/>
      <c r="R13" s="41"/>
      <c r="S13" s="38"/>
      <c r="T13" s="41"/>
      <c r="U13" s="38"/>
      <c r="V13" s="41"/>
      <c r="W13" s="38"/>
      <c r="X13" s="41"/>
      <c r="Y13" s="13"/>
      <c r="Z13" s="16"/>
      <c r="AA13" s="6"/>
      <c r="AB13" s="9"/>
      <c r="AC13" s="6"/>
      <c r="AD13" s="9"/>
      <c r="AE13" s="6"/>
      <c r="AF13" s="9"/>
      <c r="AG13" s="6"/>
      <c r="AH13" s="9"/>
      <c r="AI13" s="6"/>
      <c r="AJ13" s="9"/>
      <c r="AK13" s="38"/>
      <c r="AL13" s="41"/>
      <c r="AM13" s="38"/>
      <c r="AN13" s="3"/>
      <c r="AO13" s="38"/>
      <c r="AP13" s="3"/>
      <c r="AQ13" s="38"/>
      <c r="AR13" s="3"/>
      <c r="AS13" s="38"/>
      <c r="AT13" s="3"/>
      <c r="AU13" s="38"/>
      <c r="AV13" s="3"/>
      <c r="AW13" s="13"/>
      <c r="AX13" s="16"/>
      <c r="AY13" s="6"/>
      <c r="AZ13" s="9">
        <f>Provost!AZ13+OtherAdmin!AZ13+Library!AZ13+Agr!AZ13+Arch!AZ13+'A&amp;S'!AZ13+Business!AZ13+Extension!AZ13+Education!AZ13+Leader!AZ13+Engineering!AZ13+HHS!AZ13+'Vet Med'!AZ13+Salina!AZ13</f>
        <v>0</v>
      </c>
      <c r="BA13" s="6">
        <f t="shared" si="17"/>
        <v>0</v>
      </c>
      <c r="BB13" s="9">
        <f>Provost!BB13+OtherAdmin!BB13+Library!BB13+Agr!BB13+Arch!BB13+'A&amp;S'!BB13+Business!BB13+Extension!BB13+Education!BB13+Leader!BB13+Engineering!BB13+HHS!BB13+'Vet Med'!BB13+Salina!BB13</f>
        <v>0</v>
      </c>
      <c r="BC13" s="6">
        <f t="shared" si="18"/>
        <v>0</v>
      </c>
      <c r="BD13" s="9">
        <f>Provost!BD13+OtherAdmin!BD13+Library!BD13+Agr!BD13+Arch!BD13+'A&amp;S'!BD13+Business!BD13+Extension!BD13+Education!BD13+Leader!BD13+Engineering!BD13+HHS!BD13+'Vet Med'!BD13+Salina!BD13</f>
        <v>1</v>
      </c>
      <c r="BE13" s="6">
        <f t="shared" si="19"/>
        <v>2.4570024570024569E-3</v>
      </c>
      <c r="BF13" s="9">
        <f>Provost!BF13+OtherAdmin!BF13+Library!BF13+Agr!BF13+Arch!BF13+'A&amp;S'!BF13+Business!BF13+Extension!BF13+Education!BF13+Leader!BF13+Engineering!BF13+HHS!BF13+'Vet Med'!BF13+Salina!BF13</f>
        <v>1</v>
      </c>
      <c r="BG13" s="6">
        <f t="shared" si="20"/>
        <v>2.4630541871921183E-3</v>
      </c>
      <c r="BH13" s="9">
        <f>Provost!BH13+OtherAdmin!BH13+Library!BH13+Agr!BH13+Arch!BH13+'A&amp;S'!BH13+Business!BH13+Extension!BH13+Education!BH13+Leader!BH13+Engineering!BH13+HHS!BH13+'Vet Med'!BH13+Salina!BH13</f>
        <v>1</v>
      </c>
      <c r="BI13" s="38">
        <f t="shared" si="21"/>
        <v>2.403846153846154E-3</v>
      </c>
      <c r="BJ13" s="41">
        <v>2</v>
      </c>
      <c r="BK13" s="38">
        <f>BJ13/BJ19</f>
        <v>4.9261083743842365E-3</v>
      </c>
      <c r="BL13" s="3">
        <v>1</v>
      </c>
      <c r="BM13" s="38">
        <f>BL13/BL19</f>
        <v>2.7322404371584699E-3</v>
      </c>
      <c r="BN13" s="3">
        <v>1</v>
      </c>
      <c r="BO13" s="38">
        <f>BN13/BN19</f>
        <v>2.631578947368421E-3</v>
      </c>
      <c r="BP13" s="3">
        <v>1</v>
      </c>
      <c r="BQ13" s="38">
        <f>BP13/BP19</f>
        <v>2.5706940874035988E-3</v>
      </c>
      <c r="BR13" s="3">
        <v>1</v>
      </c>
      <c r="BS13" s="38">
        <f>BR13/BR19</f>
        <v>2.3809523809523812E-3</v>
      </c>
      <c r="BT13" s="3"/>
      <c r="BU13" s="13"/>
      <c r="BV13" s="16"/>
      <c r="BW13" s="6"/>
      <c r="BX13" s="9">
        <f t="shared" si="4"/>
        <v>0</v>
      </c>
      <c r="BY13" s="6">
        <f t="shared" si="23"/>
        <v>0</v>
      </c>
      <c r="BZ13" s="9">
        <f t="shared" si="5"/>
        <v>0</v>
      </c>
      <c r="CA13" s="6">
        <f t="shared" si="24"/>
        <v>0</v>
      </c>
      <c r="CB13" s="9">
        <f t="shared" si="6"/>
        <v>1</v>
      </c>
      <c r="CC13" s="6">
        <f t="shared" si="25"/>
        <v>6.779661016949153E-4</v>
      </c>
      <c r="CD13" s="9">
        <f t="shared" si="7"/>
        <v>1</v>
      </c>
      <c r="CE13" s="6">
        <f t="shared" si="26"/>
        <v>6.8493150684931507E-4</v>
      </c>
      <c r="CF13" s="9">
        <f t="shared" si="8"/>
        <v>1</v>
      </c>
      <c r="CG13" s="38">
        <f t="shared" si="27"/>
        <v>7.0077084793272596E-4</v>
      </c>
      <c r="CH13" s="9">
        <v>2</v>
      </c>
      <c r="CI13" s="38">
        <f>CH13/CH19</f>
        <v>1.4275517487508922E-3</v>
      </c>
      <c r="CJ13" s="3">
        <v>1</v>
      </c>
      <c r="CK13" s="38">
        <f>CJ13/CJ19</f>
        <v>7.5187969924812035E-4</v>
      </c>
      <c r="CL13" s="3">
        <v>1</v>
      </c>
      <c r="CM13" s="38">
        <f>CL13/CL19</f>
        <v>7.7459333849728897E-4</v>
      </c>
      <c r="CN13" s="3">
        <v>1</v>
      </c>
      <c r="CO13" s="38">
        <f>CN13/CN19</f>
        <v>7.9872204472843447E-4</v>
      </c>
      <c r="CP13" s="3">
        <v>1</v>
      </c>
      <c r="CQ13" s="38">
        <f>CP13/CP19</f>
        <v>7.8926598263614838E-4</v>
      </c>
      <c r="CR13" s="3"/>
      <c r="CS13" s="13"/>
    </row>
    <row r="14" spans="1:97" ht="47.25" customHeight="1" x14ac:dyDescent="0.25">
      <c r="A14" s="20" t="s">
        <v>3</v>
      </c>
      <c r="B14" s="16">
        <f>Provost!B14+OtherAdmin!B14+Library!B14+Agr!B14+Arch!B14+'A&amp;S'!B14+Business!B14+Extension!B14+Education!B14+Leader!B14+Engineering!B14+HHS!B14+'Vet Med'!B14+Salina!B14</f>
        <v>12</v>
      </c>
      <c r="C14" s="6">
        <f t="shared" si="9"/>
        <v>1.6172506738544475E-2</v>
      </c>
      <c r="D14" s="9">
        <f>Provost!D14+OtherAdmin!D14+Library!D14+Agr!D14+Arch!D14+'A&amp;S'!D14+Business!D14+Extension!D14+Education!D14+Leader!D14+Engineering!D14+HHS!D14+'Vet Med'!D14+Salina!D14</f>
        <v>16</v>
      </c>
      <c r="E14" s="6">
        <f t="shared" si="0"/>
        <v>2.1052631578947368E-2</v>
      </c>
      <c r="F14" s="9">
        <f>Provost!F14+OtherAdmin!F14+Library!F14+Agr!F14+Arch!F14+'A&amp;S'!F14+Business!F14+Extension!F14+Education!F14+Leader!F14+Engineering!F14+HHS!F14+'Vet Med'!F14+Salina!F14</f>
        <v>17</v>
      </c>
      <c r="G14" s="6">
        <f t="shared" si="1"/>
        <v>2.2696929238985315E-2</v>
      </c>
      <c r="H14" s="9">
        <f>Provost!H14+OtherAdmin!H14+Library!H14+Agr!H14+Arch!H14+'A&amp;S'!H14+Business!H14+Extension!H14+Education!H14+Leader!H14+Engineering!H14+HHS!H14+'Vet Med'!H14+Salina!H14</f>
        <v>18</v>
      </c>
      <c r="I14" s="6">
        <f t="shared" si="2"/>
        <v>2.4523160762942781E-2</v>
      </c>
      <c r="J14" s="9">
        <f>Provost!J14+OtherAdmin!J14+Library!J14+Agr!J14+Arch!J14+'A&amp;S'!J14+Business!J14+Extension!J14+Education!J14+Leader!J14+Engineering!J14+HHS!J14+'Vet Med'!J14+Salina!J14</f>
        <v>18</v>
      </c>
      <c r="K14" s="6">
        <f t="shared" si="3"/>
        <v>2.4423337856173677E-2</v>
      </c>
      <c r="L14" s="9">
        <f>Provost!L14+OtherAdmin!L14+Library!L14+Agr!L14+Arch!L14+'A&amp;S'!L14+Business!L14+Extension!L14+Education!L14+Leader!L14+Engineering!L14+HHS!L14+'Vet Med'!L14+Salina!L14</f>
        <v>21</v>
      </c>
      <c r="M14" s="38">
        <f>L14/L$19</f>
        <v>2.8925619834710745E-2</v>
      </c>
      <c r="N14" s="41">
        <v>24</v>
      </c>
      <c r="O14" s="38">
        <f>N14/N19</f>
        <v>3.2345013477088951E-2</v>
      </c>
      <c r="P14" s="41">
        <v>23</v>
      </c>
      <c r="Q14" s="38">
        <f>P14/P19</f>
        <v>3.1636863823933978E-2</v>
      </c>
      <c r="R14" s="41">
        <v>14</v>
      </c>
      <c r="S14" s="38">
        <f>R14/R19</f>
        <v>1.9390581717451522E-2</v>
      </c>
      <c r="T14" s="41">
        <v>13</v>
      </c>
      <c r="U14" s="38">
        <f>T14/T19</f>
        <v>1.9174041297935103E-2</v>
      </c>
      <c r="V14" s="41">
        <v>15</v>
      </c>
      <c r="W14" s="38">
        <f>V14/V19</f>
        <v>2.2189349112426034E-2</v>
      </c>
      <c r="X14" s="41">
        <v>15</v>
      </c>
      <c r="Y14" s="13">
        <f>X14/X19</f>
        <v>2.2421524663677129E-2</v>
      </c>
      <c r="Z14" s="16">
        <f>Provost!Z14+OtherAdmin!Z14+Library!Z14+Agr!Z14+Arch!Z14+'A&amp;S'!Z14+Business!Z14+Extension!Z14+Education!Z14+Leader!Z14+Engineering!Z14+HHS!Z14+'Vet Med'!Z14+Salina!Z14</f>
        <v>16</v>
      </c>
      <c r="AA14" s="6">
        <f t="shared" si="10"/>
        <v>6.2745098039215685E-2</v>
      </c>
      <c r="AB14" s="9">
        <f>Provost!AB14+OtherAdmin!AB14+Library!AB14+Agr!AB14+Arch!AB14+'A&amp;S'!AB14+Business!AB14+Extension!AB14+Education!AB14+Leader!AB14+Engineering!AB14+HHS!AB14+'Vet Med'!AB14+Salina!AB14</f>
        <v>17</v>
      </c>
      <c r="AC14" s="6">
        <f t="shared" si="11"/>
        <v>6.1371841155234655E-2</v>
      </c>
      <c r="AD14" s="9">
        <f>Provost!AD14+OtherAdmin!AD14+Library!AD14+Agr!AD14+Arch!AD14+'A&amp;S'!AD14+Business!AD14+Extension!AD14+Education!AD14+Leader!AD14+Engineering!AD14+HHS!AD14+'Vet Med'!AD14+Salina!AD14</f>
        <v>24</v>
      </c>
      <c r="AE14" s="6">
        <f t="shared" si="12"/>
        <v>7.7669902912621352E-2</v>
      </c>
      <c r="AF14" s="9">
        <f>Provost!AF14+OtherAdmin!AF14+Library!AF14+Agr!AF14+Arch!AF14+'A&amp;S'!AF14+Business!AF14+Extension!AF14+Education!AF14+Leader!AF14+Engineering!AF14+HHS!AF14+'Vet Med'!AF14+Salina!AF14</f>
        <v>22</v>
      </c>
      <c r="AG14" s="6">
        <f t="shared" si="13"/>
        <v>6.5868263473053898E-2</v>
      </c>
      <c r="AH14" s="9">
        <f>Provost!AH14+OtherAdmin!AH14+Library!AH14+Agr!AH14+Arch!AH14+'A&amp;S'!AH14+Business!AH14+Extension!AH14+Education!AH14+Leader!AH14+Engineering!AH14+HHS!AH14+'Vet Med'!AH14+Salina!AH14</f>
        <v>17</v>
      </c>
      <c r="AI14" s="6">
        <f t="shared" si="14"/>
        <v>5.362776025236593E-2</v>
      </c>
      <c r="AJ14" s="9">
        <f>Provost!AJ14+OtherAdmin!AJ14+Library!AJ14+Agr!AJ14+Arch!AJ14+'A&amp;S'!AJ14+Business!AJ14+Extension!AJ14+Education!AJ14+Leader!AJ14+Engineering!AJ14+HHS!AJ14+'Vet Med'!AJ14+Salina!AJ14</f>
        <v>14</v>
      </c>
      <c r="AK14" s="38">
        <f t="shared" si="15"/>
        <v>4.912280701754386E-2</v>
      </c>
      <c r="AL14" s="41">
        <v>11</v>
      </c>
      <c r="AM14" s="38">
        <f>AL14/AL19</f>
        <v>4.3478260869565216E-2</v>
      </c>
      <c r="AN14" s="3">
        <v>9</v>
      </c>
      <c r="AO14" s="38">
        <f>AN14/AN19</f>
        <v>3.7974683544303799E-2</v>
      </c>
      <c r="AP14" s="3">
        <v>10</v>
      </c>
      <c r="AQ14" s="38">
        <f>AP14/AP19</f>
        <v>5.2910052910052907E-2</v>
      </c>
      <c r="AR14" s="3">
        <v>12</v>
      </c>
      <c r="AS14" s="38">
        <f>AR14/AR19</f>
        <v>6.4864864864864868E-2</v>
      </c>
      <c r="AT14" s="3">
        <v>10</v>
      </c>
      <c r="AU14" s="38">
        <f>AT14/AT19</f>
        <v>5.8479532163742687E-2</v>
      </c>
      <c r="AV14" s="3">
        <v>11</v>
      </c>
      <c r="AW14" s="13">
        <f>AV14/AV19</f>
        <v>6.4327485380116955E-2</v>
      </c>
      <c r="AX14" s="16">
        <f>Provost!AX14+OtherAdmin!AX14+Library!AX14+Agr!AX14+Arch!AX14+'A&amp;S'!AX14+Business!AX14+Extension!AX14+Education!AX14+Leader!AX14+Engineering!AX14+HHS!AX14+'Vet Med'!AX14+Salina!AX14</f>
        <v>12</v>
      </c>
      <c r="AY14" s="6">
        <f t="shared" si="16"/>
        <v>4.0677966101694912E-2</v>
      </c>
      <c r="AZ14" s="9">
        <f>Provost!AZ14+OtherAdmin!AZ14+Library!AZ14+Agr!AZ14+Arch!AZ14+'A&amp;S'!AZ14+Business!AZ14+Extension!AZ14+Education!AZ14+Leader!AZ14+Engineering!AZ14+HHS!AZ14+'Vet Med'!AZ14+Salina!AZ14</f>
        <v>18</v>
      </c>
      <c r="BA14" s="6">
        <f t="shared" si="17"/>
        <v>4.5454545454545456E-2</v>
      </c>
      <c r="BB14" s="9">
        <f>Provost!BB14+OtherAdmin!BB14+Library!BB14+Agr!BB14+Arch!BB14+'A&amp;S'!BB14+Business!BB14+Extension!BB14+Education!BB14+Leader!BB14+Engineering!BB14+HHS!BB14+'Vet Med'!BB14+Salina!BB14</f>
        <v>20</v>
      </c>
      <c r="BC14" s="6">
        <f t="shared" si="18"/>
        <v>5.0377833753148617E-2</v>
      </c>
      <c r="BD14" s="9">
        <f>Provost!BD14+OtherAdmin!BD14+Library!BD14+Agr!BD14+Arch!BD14+'A&amp;S'!BD14+Business!BD14+Extension!BD14+Education!BD14+Leader!BD14+Engineering!BD14+HHS!BD14+'Vet Med'!BD14+Salina!BD14</f>
        <v>23</v>
      </c>
      <c r="BE14" s="6">
        <f t="shared" si="19"/>
        <v>5.6511056511056514E-2</v>
      </c>
      <c r="BF14" s="9">
        <f>Provost!BF14+OtherAdmin!BF14+Library!BF14+Agr!BF14+Arch!BF14+'A&amp;S'!BF14+Business!BF14+Extension!BF14+Education!BF14+Leader!BF14+Engineering!BF14+HHS!BF14+'Vet Med'!BF14+Salina!BF14</f>
        <v>22</v>
      </c>
      <c r="BG14" s="6">
        <f t="shared" si="20"/>
        <v>5.4187192118226604E-2</v>
      </c>
      <c r="BH14" s="9">
        <f>Provost!BH14+OtherAdmin!BH14+Library!BH14+Agr!BH14+Arch!BH14+'A&amp;S'!BH14+Business!BH14+Extension!BH14+Education!BH14+Leader!BH14+Engineering!BH14+HHS!BH14+'Vet Med'!BH14+Salina!BH14</f>
        <v>32</v>
      </c>
      <c r="BI14" s="38">
        <f t="shared" si="21"/>
        <v>7.6923076923076927E-2</v>
      </c>
      <c r="BJ14" s="41">
        <v>25</v>
      </c>
      <c r="BK14" s="38">
        <f>BJ14/BJ19</f>
        <v>6.1576354679802957E-2</v>
      </c>
      <c r="BL14" s="3">
        <v>24</v>
      </c>
      <c r="BM14" s="38">
        <f>BL14/BL19</f>
        <v>6.5573770491803282E-2</v>
      </c>
      <c r="BN14" s="3">
        <v>13</v>
      </c>
      <c r="BO14" s="38">
        <f>BN14/BN19</f>
        <v>3.4210526315789476E-2</v>
      </c>
      <c r="BP14" s="3">
        <v>17</v>
      </c>
      <c r="BQ14" s="38">
        <f>BP14/BP19</f>
        <v>4.3701799485861184E-2</v>
      </c>
      <c r="BR14" s="3">
        <v>13</v>
      </c>
      <c r="BS14" s="38">
        <f>BR14/BR19</f>
        <v>3.0952380952380953E-2</v>
      </c>
      <c r="BT14" s="3">
        <v>15</v>
      </c>
      <c r="BU14" s="13">
        <f>BT14/BT19</f>
        <v>3.4246575342465752E-2</v>
      </c>
      <c r="BV14" s="16">
        <f>B14+Z14+AX14</f>
        <v>40</v>
      </c>
      <c r="BW14" s="6">
        <f t="shared" si="22"/>
        <v>3.0959752321981424E-2</v>
      </c>
      <c r="BX14" s="9">
        <f t="shared" si="4"/>
        <v>51</v>
      </c>
      <c r="BY14" s="6">
        <f t="shared" si="23"/>
        <v>3.5589672016748078E-2</v>
      </c>
      <c r="BZ14" s="9">
        <f t="shared" si="5"/>
        <v>61</v>
      </c>
      <c r="CA14" s="6">
        <f t="shared" si="24"/>
        <v>4.192439862542955E-2</v>
      </c>
      <c r="CB14" s="9">
        <f t="shared" si="6"/>
        <v>63</v>
      </c>
      <c r="CC14" s="6">
        <f t="shared" si="25"/>
        <v>4.2711864406779661E-2</v>
      </c>
      <c r="CD14" s="9">
        <f t="shared" si="7"/>
        <v>57</v>
      </c>
      <c r="CE14" s="6">
        <f t="shared" si="26"/>
        <v>3.9041095890410958E-2</v>
      </c>
      <c r="CF14" s="9">
        <f t="shared" si="8"/>
        <v>67</v>
      </c>
      <c r="CG14" s="38">
        <f t="shared" si="27"/>
        <v>4.6951646811492644E-2</v>
      </c>
      <c r="CH14" s="9">
        <v>60</v>
      </c>
      <c r="CI14" s="38">
        <f>CH14/CH19</f>
        <v>4.2826552462526764E-2</v>
      </c>
      <c r="CJ14" s="3">
        <v>56</v>
      </c>
      <c r="CK14" s="38">
        <f>CJ14/CJ19</f>
        <v>4.2105263157894736E-2</v>
      </c>
      <c r="CL14" s="3">
        <v>37</v>
      </c>
      <c r="CM14" s="38">
        <f>CL14/CL19</f>
        <v>2.8659953524399689E-2</v>
      </c>
      <c r="CN14" s="3">
        <v>42</v>
      </c>
      <c r="CO14" s="38">
        <f>CN14/CN19</f>
        <v>3.3546325878594248E-2</v>
      </c>
      <c r="CP14" s="3">
        <v>38</v>
      </c>
      <c r="CQ14" s="38">
        <f>CP14/CP19</f>
        <v>2.999210734017364E-2</v>
      </c>
      <c r="CR14" s="3">
        <v>41</v>
      </c>
      <c r="CS14" s="13">
        <f>CR14/CR19</f>
        <v>3.2081377151799685E-2</v>
      </c>
    </row>
    <row r="15" spans="1:97" ht="47.25" customHeight="1" x14ac:dyDescent="0.25">
      <c r="A15" s="20" t="s">
        <v>4</v>
      </c>
      <c r="B15" s="16">
        <f>Provost!B15+OtherAdmin!B15+Library!B15+Agr!B15+Arch!B15+'A&amp;S'!B15+Business!B15+Extension!B15+Education!B15+Leader!B15+Engineering!B15+HHS!B15+'Vet Med'!B15+Salina!B15</f>
        <v>6</v>
      </c>
      <c r="C15" s="6">
        <f t="shared" si="9"/>
        <v>8.0862533692722376E-3</v>
      </c>
      <c r="D15" s="9">
        <f>Provost!D15+OtherAdmin!D15+Library!D15+Agr!D15+Arch!D15+'A&amp;S'!D15+Business!D15+Extension!D15+Education!D15+Leader!D15+Engineering!D15+HHS!D15+'Vet Med'!D15+Salina!D15</f>
        <v>4</v>
      </c>
      <c r="E15" s="6">
        <f t="shared" si="0"/>
        <v>5.263157894736842E-3</v>
      </c>
      <c r="F15" s="9">
        <f>Provost!F15+OtherAdmin!F15+Library!F15+Agr!F15+Arch!F15+'A&amp;S'!F15+Business!F15+Extension!F15+Education!F15+Leader!F15+Engineering!F15+HHS!F15+'Vet Med'!F15+Salina!F15</f>
        <v>4</v>
      </c>
      <c r="G15" s="6">
        <f t="shared" si="1"/>
        <v>5.3404539385847796E-3</v>
      </c>
      <c r="H15" s="9">
        <f>Provost!H15+OtherAdmin!H15+Library!H15+Agr!H15+Arch!H15+'A&amp;S'!H15+Business!H15+Extension!H15+Education!H15+Leader!H15+Engineering!H15+HHS!H15+'Vet Med'!H15+Salina!H15</f>
        <v>4</v>
      </c>
      <c r="I15" s="6">
        <f t="shared" si="2"/>
        <v>5.4495912806539508E-3</v>
      </c>
      <c r="J15" s="9">
        <f>Provost!J15+OtherAdmin!J15+Library!J15+Agr!J15+Arch!J15+'A&amp;S'!J15+Business!J15+Extension!J15+Education!J15+Leader!J15+Engineering!J15+HHS!J15+'Vet Med'!J15+Salina!J15</f>
        <v>5</v>
      </c>
      <c r="K15" s="6">
        <f t="shared" si="3"/>
        <v>6.7842605156037995E-3</v>
      </c>
      <c r="L15" s="9">
        <f>Provost!L15+OtherAdmin!L15+Library!L15+Agr!L15+Arch!L15+'A&amp;S'!L15+Business!L15+Extension!L15+Education!L15+Leader!L15+Engineering!L15+HHS!L15+'Vet Med'!L15+Salina!L15</f>
        <v>5</v>
      </c>
      <c r="M15" s="38">
        <f>L15/L$19</f>
        <v>6.8870523415977963E-3</v>
      </c>
      <c r="N15" s="41">
        <v>4</v>
      </c>
      <c r="O15" s="38">
        <f>N15/N19</f>
        <v>5.3908355795148251E-3</v>
      </c>
      <c r="P15" s="41">
        <v>5</v>
      </c>
      <c r="Q15" s="38">
        <f>P15/P19</f>
        <v>6.8775790921595595E-3</v>
      </c>
      <c r="R15" s="41">
        <v>11</v>
      </c>
      <c r="S15" s="38">
        <f>R15/R19</f>
        <v>1.5235457063711912E-2</v>
      </c>
      <c r="T15" s="41">
        <v>11</v>
      </c>
      <c r="U15" s="38">
        <f>T15/T19</f>
        <v>1.6224188790560472E-2</v>
      </c>
      <c r="V15" s="41">
        <v>8</v>
      </c>
      <c r="W15" s="38">
        <f>V15/V19</f>
        <v>1.1834319526627219E-2</v>
      </c>
      <c r="X15" s="41">
        <v>7</v>
      </c>
      <c r="Y15" s="13">
        <f>X15/X19</f>
        <v>1.0463378176382661E-2</v>
      </c>
      <c r="Z15" s="16"/>
      <c r="AA15" s="6"/>
      <c r="AB15" s="9">
        <f>Provost!AB15+OtherAdmin!AB15+Library!AB15+Agr!AB15+Arch!AB15+'A&amp;S'!AB15+Business!AB15+Extension!AB15+Education!AB15+Leader!AB15+Engineering!AB15+HHS!AB15+'Vet Med'!AB15+Salina!AB15</f>
        <v>1</v>
      </c>
      <c r="AC15" s="6">
        <f t="shared" si="11"/>
        <v>3.6101083032490976E-3</v>
      </c>
      <c r="AD15" s="9">
        <f>Provost!AD15+OtherAdmin!AD15+Library!AD15+Agr!AD15+Arch!AD15+'A&amp;S'!AD15+Business!AD15+Extension!AD15+Education!AD15+Leader!AD15+Engineering!AD15+HHS!AD15+'Vet Med'!AD15+Salina!AD15</f>
        <v>1</v>
      </c>
      <c r="AE15" s="6">
        <f t="shared" si="12"/>
        <v>3.2362459546925568E-3</v>
      </c>
      <c r="AF15" s="9">
        <f>Provost!AF15+OtherAdmin!AF15+Library!AF15+Agr!AF15+Arch!AF15+'A&amp;S'!AF15+Business!AF15+Extension!AF15+Education!AF15+Leader!AF15+Engineering!AF15+HHS!AF15+'Vet Med'!AF15+Salina!AF15</f>
        <v>1</v>
      </c>
      <c r="AG15" s="6">
        <f t="shared" si="13"/>
        <v>2.9940119760479044E-3</v>
      </c>
      <c r="AH15" s="9">
        <f>Provost!AH15+OtherAdmin!AH15+Library!AH15+Agr!AH15+Arch!AH15+'A&amp;S'!AH15+Business!AH15+Extension!AH15+Education!AH15+Leader!AH15+Engineering!AH15+HHS!AH15+'Vet Med'!AH15+Salina!AH15</f>
        <v>2</v>
      </c>
      <c r="AI15" s="6">
        <f t="shared" si="14"/>
        <v>6.3091482649842269E-3</v>
      </c>
      <c r="AJ15" s="9">
        <f>Provost!AJ15+OtherAdmin!AJ15+Library!AJ15+Agr!AJ15+Arch!AJ15+'A&amp;S'!AJ15+Business!AJ15+Extension!AJ15+Education!AJ15+Leader!AJ15+Engineering!AJ15+HHS!AJ15+'Vet Med'!AJ15+Salina!AJ15</f>
        <v>2</v>
      </c>
      <c r="AK15" s="38">
        <f t="shared" si="15"/>
        <v>7.0175438596491229E-3</v>
      </c>
      <c r="AL15" s="41">
        <v>2</v>
      </c>
      <c r="AM15" s="38">
        <f>AL15/AL19</f>
        <v>7.9051383399209481E-3</v>
      </c>
      <c r="AN15" s="3">
        <v>3</v>
      </c>
      <c r="AO15" s="38">
        <f>AN15/AN19</f>
        <v>1.2658227848101266E-2</v>
      </c>
      <c r="AP15" s="3">
        <v>8</v>
      </c>
      <c r="AQ15" s="38">
        <f>AP15/AP19</f>
        <v>4.2328042328042326E-2</v>
      </c>
      <c r="AR15" s="3">
        <v>7</v>
      </c>
      <c r="AS15" s="38">
        <f>AR15/AR19</f>
        <v>3.783783783783784E-2</v>
      </c>
      <c r="AT15" s="3">
        <v>9</v>
      </c>
      <c r="AU15" s="38">
        <f>AT15/AT19</f>
        <v>5.2631578947368418E-2</v>
      </c>
      <c r="AV15" s="3">
        <v>9</v>
      </c>
      <c r="AW15" s="13">
        <f>AV15/AV19</f>
        <v>5.2631578947368418E-2</v>
      </c>
      <c r="AX15" s="16">
        <f>Provost!AX15+OtherAdmin!AX15+Library!AX15+Agr!AX15+Arch!AX15+'A&amp;S'!AX15+Business!AX15+Extension!AX15+Education!AX15+Leader!AX15+Engineering!AX15+HHS!AX15+'Vet Med'!AX15+Salina!AX15</f>
        <v>3</v>
      </c>
      <c r="AY15" s="6">
        <f t="shared" si="16"/>
        <v>1.0169491525423728E-2</v>
      </c>
      <c r="AZ15" s="9">
        <f>Provost!AZ15+OtherAdmin!AZ15+Library!AZ15+Agr!AZ15+Arch!AZ15+'A&amp;S'!AZ15+Business!AZ15+Extension!AZ15+Education!AZ15+Leader!AZ15+Engineering!AZ15+HHS!AZ15+'Vet Med'!AZ15+Salina!AZ15</f>
        <v>5</v>
      </c>
      <c r="BA15" s="6">
        <f t="shared" si="17"/>
        <v>1.2626262626262626E-2</v>
      </c>
      <c r="BB15" s="9">
        <f>Provost!BB15+OtherAdmin!BB15+Library!BB15+Agr!BB15+Arch!BB15+'A&amp;S'!BB15+Business!BB15+Extension!BB15+Education!BB15+Leader!BB15+Engineering!BB15+HHS!BB15+'Vet Med'!BB15+Salina!BB15</f>
        <v>7</v>
      </c>
      <c r="BC15" s="6">
        <f t="shared" si="18"/>
        <v>1.7632241813602016E-2</v>
      </c>
      <c r="BD15" s="9">
        <f>Provost!BD15+OtherAdmin!BD15+Library!BD15+Agr!BD15+Arch!BD15+'A&amp;S'!BD15+Business!BD15+Extension!BD15+Education!BD15+Leader!BD15+Engineering!BD15+HHS!BD15+'Vet Med'!BD15+Salina!BD15</f>
        <v>11</v>
      </c>
      <c r="BE15" s="6">
        <f t="shared" si="19"/>
        <v>2.7027027027027029E-2</v>
      </c>
      <c r="BF15" s="9">
        <f>Provost!BF15+OtherAdmin!BF15+Library!BF15+Agr!BF15+Arch!BF15+'A&amp;S'!BF15+Business!BF15+Extension!BF15+Education!BF15+Leader!BF15+Engineering!BF15+HHS!BF15+'Vet Med'!BF15+Salina!BF15</f>
        <v>8</v>
      </c>
      <c r="BG15" s="6">
        <f t="shared" si="20"/>
        <v>1.9704433497536946E-2</v>
      </c>
      <c r="BH15" s="9">
        <f>Provost!BH15+OtherAdmin!BH15+Library!BH15+Agr!BH15+Arch!BH15+'A&amp;S'!BH15+Business!BH15+Extension!BH15+Education!BH15+Leader!BH15+Engineering!BH15+HHS!BH15+'Vet Med'!BH15+Salina!BH15</f>
        <v>7</v>
      </c>
      <c r="BI15" s="38">
        <f t="shared" si="21"/>
        <v>1.6826923076923076E-2</v>
      </c>
      <c r="BJ15" s="41">
        <v>7</v>
      </c>
      <c r="BK15" s="38">
        <f>BJ15/BJ19</f>
        <v>1.7241379310344827E-2</v>
      </c>
      <c r="BL15" s="3">
        <v>5</v>
      </c>
      <c r="BM15" s="38">
        <f>BL15/BL19</f>
        <v>1.3661202185792349E-2</v>
      </c>
      <c r="BN15" s="3">
        <v>11</v>
      </c>
      <c r="BO15" s="38">
        <f>BN15/BN19</f>
        <v>2.8947368421052631E-2</v>
      </c>
      <c r="BP15" s="3">
        <v>13</v>
      </c>
      <c r="BQ15" s="38">
        <f>BP15/BP19</f>
        <v>3.3419023136246784E-2</v>
      </c>
      <c r="BR15" s="3">
        <v>20</v>
      </c>
      <c r="BS15" s="38">
        <f>BR15/BR19</f>
        <v>4.7619047619047616E-2</v>
      </c>
      <c r="BT15" s="3">
        <v>25</v>
      </c>
      <c r="BU15" s="13">
        <f>BT15/BT19</f>
        <v>5.7077625570776253E-2</v>
      </c>
      <c r="BV15" s="16">
        <f>B15+Z15+AX15</f>
        <v>9</v>
      </c>
      <c r="BW15" s="6">
        <f t="shared" si="22"/>
        <v>6.9659442724458202E-3</v>
      </c>
      <c r="BX15" s="9">
        <f t="shared" si="4"/>
        <v>10</v>
      </c>
      <c r="BY15" s="6">
        <f t="shared" si="23"/>
        <v>6.9783670621074668E-3</v>
      </c>
      <c r="BZ15" s="9">
        <f t="shared" si="5"/>
        <v>12</v>
      </c>
      <c r="CA15" s="6">
        <f t="shared" si="24"/>
        <v>8.2474226804123713E-3</v>
      </c>
      <c r="CB15" s="9">
        <f t="shared" si="6"/>
        <v>16</v>
      </c>
      <c r="CC15" s="6">
        <f t="shared" si="25"/>
        <v>1.0847457627118645E-2</v>
      </c>
      <c r="CD15" s="9">
        <f t="shared" si="7"/>
        <v>15</v>
      </c>
      <c r="CE15" s="6">
        <f t="shared" si="26"/>
        <v>1.0273972602739725E-2</v>
      </c>
      <c r="CF15" s="9">
        <f t="shared" si="8"/>
        <v>14</v>
      </c>
      <c r="CG15" s="38">
        <f t="shared" si="27"/>
        <v>9.8107918710581641E-3</v>
      </c>
      <c r="CH15" s="9">
        <v>13</v>
      </c>
      <c r="CI15" s="38">
        <f>CH15/CH19</f>
        <v>9.2790863668807989E-3</v>
      </c>
      <c r="CJ15" s="3">
        <v>13</v>
      </c>
      <c r="CK15" s="38">
        <f>CJ15/CJ19</f>
        <v>9.7744360902255641E-3</v>
      </c>
      <c r="CL15" s="3">
        <v>30</v>
      </c>
      <c r="CM15" s="38">
        <f>CL15/CL19</f>
        <v>2.3237800154918668E-2</v>
      </c>
      <c r="CN15" s="3">
        <v>31</v>
      </c>
      <c r="CO15" s="38">
        <f>CN15/CN19</f>
        <v>2.4760383386581469E-2</v>
      </c>
      <c r="CP15" s="3">
        <v>37</v>
      </c>
      <c r="CQ15" s="38">
        <f>CP15/CP19</f>
        <v>2.9202841357537489E-2</v>
      </c>
      <c r="CR15" s="3">
        <v>41</v>
      </c>
      <c r="CS15" s="13">
        <f>CR15/CR19</f>
        <v>3.2081377151799685E-2</v>
      </c>
    </row>
    <row r="16" spans="1:97" ht="47.25" customHeight="1" x14ac:dyDescent="0.25">
      <c r="A16" s="20" t="s">
        <v>5</v>
      </c>
      <c r="B16" s="16">
        <f>Provost!B16+OtherAdmin!B16+Library!B16+Agr!B16+Arch!B16+'A&amp;S'!B16+Business!B16+Extension!B16+Education!B16+Leader!B16+Engineering!B16+HHS!B16+'Vet Med'!B16+Salina!B16</f>
        <v>3</v>
      </c>
      <c r="C16" s="6">
        <f t="shared" si="9"/>
        <v>4.0431266846361188E-3</v>
      </c>
      <c r="D16" s="9">
        <f>Provost!D16+OtherAdmin!D16+Library!D16+Agr!D16+Arch!D16+'A&amp;S'!D16+Business!D16+Extension!D16+Education!D16+Leader!D16+Engineering!D16+HHS!D16+'Vet Med'!D16+Salina!D16</f>
        <v>3</v>
      </c>
      <c r="E16" s="6">
        <f t="shared" si="0"/>
        <v>3.9473684210526317E-3</v>
      </c>
      <c r="F16" s="9">
        <f>Provost!F16+OtherAdmin!F16+Library!F16+Agr!F16+Arch!F16+'A&amp;S'!F16+Business!F16+Extension!F16+Education!F16+Leader!F16+Engineering!F16+HHS!F16+'Vet Med'!F16+Salina!F16</f>
        <v>3</v>
      </c>
      <c r="G16" s="6">
        <f t="shared" si="1"/>
        <v>4.0053404539385851E-3</v>
      </c>
      <c r="H16" s="9">
        <f>Provost!H16+OtherAdmin!H16+Library!H16+Agr!H16+Arch!H16+'A&amp;S'!H16+Business!H16+Extension!H16+Education!H16+Leader!H16+Engineering!H16+HHS!H16+'Vet Med'!H16+Salina!H16</f>
        <v>3</v>
      </c>
      <c r="I16" s="6">
        <f t="shared" si="2"/>
        <v>4.0871934604904629E-3</v>
      </c>
      <c r="J16" s="9">
        <f>Provost!J16+OtherAdmin!J16+Library!J16+Agr!J16+Arch!J16+'A&amp;S'!J16+Business!J16+Extension!J16+Education!J16+Leader!J16+Engineering!J16+HHS!J16+'Vet Med'!J16+Salina!J16</f>
        <v>3</v>
      </c>
      <c r="K16" s="6">
        <f t="shared" si="3"/>
        <v>4.0705563093622792E-3</v>
      </c>
      <c r="L16" s="9">
        <f>Provost!L16+OtherAdmin!L16+Library!L16+Agr!L16+Arch!L16+'A&amp;S'!L16+Business!L16+Extension!L16+Education!L16+Leader!L16+Engineering!L16+HHS!L16+'Vet Med'!L16+Salina!L16</f>
        <v>3</v>
      </c>
      <c r="M16" s="38">
        <f>L16/L$19</f>
        <v>4.1322314049586778E-3</v>
      </c>
      <c r="N16" s="41">
        <v>3</v>
      </c>
      <c r="O16" s="38">
        <f>N16/N19</f>
        <v>4.0431266846361188E-3</v>
      </c>
      <c r="P16" s="41">
        <v>2</v>
      </c>
      <c r="Q16" s="38">
        <f>P16/P19</f>
        <v>2.751031636863824E-3</v>
      </c>
      <c r="R16" s="41">
        <v>2</v>
      </c>
      <c r="S16" s="38">
        <f>R16/R19</f>
        <v>2.7700831024930748E-3</v>
      </c>
      <c r="T16" s="41">
        <v>1</v>
      </c>
      <c r="U16" s="38">
        <f>T16/T19</f>
        <v>1.4749262536873156E-3</v>
      </c>
      <c r="V16" s="41">
        <v>2</v>
      </c>
      <c r="W16" s="38">
        <f>V16/V19</f>
        <v>2.9585798816568047E-3</v>
      </c>
      <c r="X16" s="41">
        <v>1</v>
      </c>
      <c r="Y16" s="13">
        <f>X16/X19</f>
        <v>1.4947683109118087E-3</v>
      </c>
      <c r="Z16" s="16"/>
      <c r="AA16" s="6"/>
      <c r="AB16" s="9">
        <f>Provost!AB16+OtherAdmin!AB16+Library!AB16+Agr!AB16+Arch!AB16+'A&amp;S'!AB16+Business!AB16+Extension!AB16+Education!AB16+Leader!AB16+Engineering!AB16+HHS!AB16+'Vet Med'!AB16+Salina!AB16</f>
        <v>0</v>
      </c>
      <c r="AC16" s="6">
        <f t="shared" si="11"/>
        <v>0</v>
      </c>
      <c r="AD16" s="9">
        <f>Provost!AD16+OtherAdmin!AD16+Library!AD16+Agr!AD16+Arch!AD16+'A&amp;S'!AD16+Business!AD16+Extension!AD16+Education!AD16+Leader!AD16+Engineering!AD16+HHS!AD16+'Vet Med'!AD16+Salina!AD16</f>
        <v>0</v>
      </c>
      <c r="AE16" s="6">
        <f t="shared" si="12"/>
        <v>0</v>
      </c>
      <c r="AF16" s="9">
        <f>Provost!AF16+OtherAdmin!AF16+Library!AF16+Agr!AF16+Arch!AF16+'A&amp;S'!AF16+Business!AF16+Extension!AF16+Education!AF16+Leader!AF16+Engineering!AF16+HHS!AF16+'Vet Med'!AF16+Salina!AF16</f>
        <v>0</v>
      </c>
      <c r="AG16" s="6">
        <f t="shared" si="13"/>
        <v>0</v>
      </c>
      <c r="AH16" s="9">
        <f>Provost!AH16+OtherAdmin!AH16+Library!AH16+Agr!AH16+Arch!AH16+'A&amp;S'!AH16+Business!AH16+Extension!AH16+Education!AH16+Leader!AH16+Engineering!AH16+HHS!AH16+'Vet Med'!AH16+Salina!AH16</f>
        <v>1</v>
      </c>
      <c r="AI16" s="6">
        <f t="shared" si="14"/>
        <v>3.1545741324921135E-3</v>
      </c>
      <c r="AJ16" s="9">
        <f>Provost!AJ16+OtherAdmin!AJ16+Library!AJ16+Agr!AJ16+Arch!AJ16+'A&amp;S'!AJ16+Business!AJ16+Extension!AJ16+Education!AJ16+Leader!AJ16+Engineering!AJ16+HHS!AJ16+'Vet Med'!AJ16+Salina!AJ16</f>
        <v>1</v>
      </c>
      <c r="AK16" s="38">
        <f t="shared" si="15"/>
        <v>3.5087719298245615E-3</v>
      </c>
      <c r="AL16" s="41">
        <v>1</v>
      </c>
      <c r="AM16" s="38">
        <f>AL16/AL19</f>
        <v>3.952569169960474E-3</v>
      </c>
      <c r="AN16" s="3">
        <v>1</v>
      </c>
      <c r="AO16" s="38">
        <f>AN16/AN19</f>
        <v>4.2194092827004216E-3</v>
      </c>
      <c r="AP16" s="3">
        <v>1</v>
      </c>
      <c r="AQ16" s="38">
        <f>AP16/AP19</f>
        <v>5.2910052910052907E-3</v>
      </c>
      <c r="AR16" s="3">
        <v>1</v>
      </c>
      <c r="AS16" s="38">
        <f>AR16/AR19</f>
        <v>5.4054054054054057E-3</v>
      </c>
      <c r="AT16" s="3"/>
      <c r="AU16" s="38"/>
      <c r="AV16" s="3"/>
      <c r="AW16" s="13"/>
      <c r="AX16" s="16">
        <f>Provost!AX16+OtherAdmin!AX16+Library!AX16+Agr!AX16+Arch!AX16+'A&amp;S'!AX16+Business!AX16+Extension!AX16+Education!AX16+Leader!AX16+Engineering!AX16+HHS!AX16+'Vet Med'!AX16+Salina!AX16</f>
        <v>1</v>
      </c>
      <c r="AY16" s="6">
        <f t="shared" si="16"/>
        <v>3.3898305084745762E-3</v>
      </c>
      <c r="AZ16" s="9">
        <f>Provost!AZ16+OtherAdmin!AZ16+Library!AZ16+Agr!AZ16+Arch!AZ16+'A&amp;S'!AZ16+Business!AZ16+Extension!AZ16+Education!AZ16+Leader!AZ16+Engineering!AZ16+HHS!AZ16+'Vet Med'!AZ16+Salina!AZ16</f>
        <v>2</v>
      </c>
      <c r="BA16" s="6">
        <f t="shared" si="17"/>
        <v>5.0505050505050509E-3</v>
      </c>
      <c r="BB16" s="9">
        <f>Provost!BB16+OtherAdmin!BB16+Library!BB16+Agr!BB16+Arch!BB16+'A&amp;S'!BB16+Business!BB16+Extension!BB16+Education!BB16+Leader!BB16+Engineering!BB16+HHS!BB16+'Vet Med'!BB16+Salina!BB16</f>
        <v>2</v>
      </c>
      <c r="BC16" s="6">
        <f t="shared" si="18"/>
        <v>5.0377833753148613E-3</v>
      </c>
      <c r="BD16" s="9">
        <f>Provost!BD16+OtherAdmin!BD16+Library!BD16+Agr!BD16+Arch!BD16+'A&amp;S'!BD16+Business!BD16+Extension!BD16+Education!BD16+Leader!BD16+Engineering!BD16+HHS!BD16+'Vet Med'!BD16+Salina!BD16</f>
        <v>2</v>
      </c>
      <c r="BE16" s="6">
        <f t="shared" si="19"/>
        <v>4.9140049140049139E-3</v>
      </c>
      <c r="BF16" s="9">
        <f>Provost!BF16+OtherAdmin!BF16+Library!BF16+Agr!BF16+Arch!BF16+'A&amp;S'!BF16+Business!BF16+Extension!BF16+Education!BF16+Leader!BF16+Engineering!BF16+HHS!BF16+'Vet Med'!BF16+Salina!BF16</f>
        <v>3</v>
      </c>
      <c r="BG16" s="6">
        <f t="shared" si="20"/>
        <v>7.3891625615763543E-3</v>
      </c>
      <c r="BH16" s="9">
        <f>Provost!BH16+OtherAdmin!BH16+Library!BH16+Agr!BH16+Arch!BH16+'A&amp;S'!BH16+Business!BH16+Extension!BH16+Education!BH16+Leader!BH16+Engineering!BH16+HHS!BH16+'Vet Med'!BH16+Salina!BH16</f>
        <v>3</v>
      </c>
      <c r="BI16" s="38">
        <f t="shared" si="21"/>
        <v>7.2115384615384619E-3</v>
      </c>
      <c r="BJ16" s="41">
        <v>2</v>
      </c>
      <c r="BK16" s="38">
        <f>BJ16/BJ19</f>
        <v>4.9261083743842365E-3</v>
      </c>
      <c r="BL16" s="3">
        <v>2</v>
      </c>
      <c r="BM16" s="38">
        <f>BL16/BL19</f>
        <v>5.4644808743169399E-3</v>
      </c>
      <c r="BN16" s="3">
        <v>1</v>
      </c>
      <c r="BO16" s="38">
        <f>BN16/BN19</f>
        <v>2.631578947368421E-3</v>
      </c>
      <c r="BP16" s="3">
        <v>2</v>
      </c>
      <c r="BQ16" s="38">
        <f>BP16/BP19</f>
        <v>5.1413881748071976E-3</v>
      </c>
      <c r="BR16" s="3">
        <v>2</v>
      </c>
      <c r="BS16" s="38">
        <f>BR16/BR19</f>
        <v>4.7619047619047623E-3</v>
      </c>
      <c r="BT16" s="3">
        <v>3</v>
      </c>
      <c r="BU16" s="13">
        <f>BT16/BT19</f>
        <v>6.8493150684931503E-3</v>
      </c>
      <c r="BV16" s="16">
        <f>B16+Z16+AX16</f>
        <v>4</v>
      </c>
      <c r="BW16" s="6">
        <f t="shared" si="22"/>
        <v>3.0959752321981426E-3</v>
      </c>
      <c r="BX16" s="9">
        <f t="shared" si="4"/>
        <v>5</v>
      </c>
      <c r="BY16" s="6">
        <f t="shared" si="23"/>
        <v>3.4891835310537334E-3</v>
      </c>
      <c r="BZ16" s="9">
        <f t="shared" si="5"/>
        <v>5</v>
      </c>
      <c r="CA16" s="6">
        <f t="shared" si="24"/>
        <v>3.4364261168384879E-3</v>
      </c>
      <c r="CB16" s="9">
        <f t="shared" si="6"/>
        <v>5</v>
      </c>
      <c r="CC16" s="6">
        <f t="shared" si="25"/>
        <v>3.3898305084745762E-3</v>
      </c>
      <c r="CD16" s="9">
        <f t="shared" si="7"/>
        <v>7</v>
      </c>
      <c r="CE16" s="6">
        <f t="shared" si="26"/>
        <v>4.7945205479452057E-3</v>
      </c>
      <c r="CF16" s="9">
        <f t="shared" si="8"/>
        <v>7</v>
      </c>
      <c r="CG16" s="38">
        <f t="shared" si="27"/>
        <v>4.905395935529082E-3</v>
      </c>
      <c r="CH16" s="9">
        <v>6</v>
      </c>
      <c r="CI16" s="38">
        <f>CH16/CH19</f>
        <v>4.2826552462526769E-3</v>
      </c>
      <c r="CJ16" s="3">
        <v>5</v>
      </c>
      <c r="CK16" s="38">
        <f>CJ16/CJ19</f>
        <v>3.7593984962406013E-3</v>
      </c>
      <c r="CL16" s="3">
        <v>4</v>
      </c>
      <c r="CM16" s="38">
        <f>CL16/CL19</f>
        <v>3.0983733539891559E-3</v>
      </c>
      <c r="CN16" s="3">
        <v>4</v>
      </c>
      <c r="CO16" s="38">
        <f>CN16/CN19</f>
        <v>3.1948881789137379E-3</v>
      </c>
      <c r="CP16" s="3">
        <v>4</v>
      </c>
      <c r="CQ16" s="38">
        <f>CP16/CP19</f>
        <v>3.1570639305445935E-3</v>
      </c>
      <c r="CR16" s="3">
        <v>4</v>
      </c>
      <c r="CS16" s="13">
        <f>CR16/CR19</f>
        <v>3.1298904538341159E-3</v>
      </c>
    </row>
    <row r="17" spans="1:97" ht="47.25" customHeight="1" x14ac:dyDescent="0.25">
      <c r="A17" s="20" t="s">
        <v>6</v>
      </c>
      <c r="B17" s="16">
        <f>Provost!B17+OtherAdmin!B17+Library!B17+Agr!B17+Arch!B17+'A&amp;S'!B17+Business!B17+Extension!B17+Education!B17+Leader!B17+Engineering!B17+HHS!B17+'Vet Med'!B17+Salina!B17</f>
        <v>624</v>
      </c>
      <c r="C17" s="6">
        <f t="shared" si="9"/>
        <v>0.84097035040431267</v>
      </c>
      <c r="D17" s="9">
        <f>Provost!D17+OtherAdmin!D17+Library!D17+Agr!D17+Arch!D17+'A&amp;S'!D17+Business!D17+Extension!D17+Education!D17+Leader!D17+Engineering!D17+HHS!D17+'Vet Med'!D17+Salina!D17</f>
        <v>626</v>
      </c>
      <c r="E17" s="6">
        <f t="shared" si="0"/>
        <v>0.8236842105263158</v>
      </c>
      <c r="F17" s="9">
        <f>Provost!F17+OtherAdmin!F17+Library!F17+Agr!F17+Arch!F17+'A&amp;S'!F17+Business!F17+Extension!F17+Education!F17+Leader!F17+Engineering!F17+HHS!F17+'Vet Med'!F17+Salina!F17</f>
        <v>614</v>
      </c>
      <c r="G17" s="6">
        <f t="shared" si="1"/>
        <v>0.81975967957276363</v>
      </c>
      <c r="H17" s="9">
        <f>Provost!H17+OtherAdmin!H17+Library!H17+Agr!H17+Arch!H17+'A&amp;S'!H17+Business!H17+Extension!H17+Education!H17+Leader!H17+Engineering!H17+HHS!H17+'Vet Med'!H17+Salina!H17</f>
        <v>597</v>
      </c>
      <c r="I17" s="6">
        <f t="shared" si="2"/>
        <v>0.81335149863760214</v>
      </c>
      <c r="J17" s="9">
        <f>Provost!J17+OtherAdmin!J17+Library!J17+Agr!J17+Arch!J17+'A&amp;S'!J17+Business!J17+Extension!J17+Education!J17+Leader!J17+Engineering!J17+HHS!J17+'Vet Med'!J17+Salina!J17</f>
        <v>590</v>
      </c>
      <c r="K17" s="6">
        <f t="shared" si="3"/>
        <v>0.80054274084124832</v>
      </c>
      <c r="L17" s="9">
        <f>Provost!L17+OtherAdmin!L17+Library!L17+Agr!L17+Arch!L17+'A&amp;S'!L17+Business!L17+Extension!L17+Education!L17+Leader!L17+Engineering!L17+HHS!L17+'Vet Med'!L17+Salina!L17</f>
        <v>569</v>
      </c>
      <c r="M17" s="38">
        <f>L17/L$19</f>
        <v>0.78374655647382918</v>
      </c>
      <c r="N17" s="41">
        <v>574</v>
      </c>
      <c r="O17" s="38">
        <f>N17/N19</f>
        <v>0.77358490566037741</v>
      </c>
      <c r="P17" s="41">
        <v>558</v>
      </c>
      <c r="Q17" s="38">
        <f>P17/P19</f>
        <v>0.76753782668500692</v>
      </c>
      <c r="R17" s="41">
        <v>551</v>
      </c>
      <c r="S17" s="38">
        <f>R17/R19</f>
        <v>0.76315789473684215</v>
      </c>
      <c r="T17" s="41">
        <v>514</v>
      </c>
      <c r="U17" s="38">
        <f>T17/T19</f>
        <v>0.75811209439528027</v>
      </c>
      <c r="V17" s="41">
        <v>509</v>
      </c>
      <c r="W17" s="38">
        <f>V17/V19</f>
        <v>0.75295857988165682</v>
      </c>
      <c r="X17" s="41">
        <v>505</v>
      </c>
      <c r="Y17" s="13">
        <f>X17/X19</f>
        <v>0.75485799701046341</v>
      </c>
      <c r="Z17" s="16">
        <f>Provost!Z17+OtherAdmin!Z17+Library!Z17+Agr!Z17+Arch!Z17+'A&amp;S'!Z17+Business!Z17+Extension!Z17+Education!Z17+Leader!Z17+Engineering!Z17+HHS!Z17+'Vet Med'!Z17+Salina!Z17</f>
        <v>192</v>
      </c>
      <c r="AA17" s="6">
        <f t="shared" si="10"/>
        <v>0.75294117647058822</v>
      </c>
      <c r="AB17" s="9">
        <f>Provost!AB17+OtherAdmin!AB17+Library!AB17+Agr!AB17+Arch!AB17+'A&amp;S'!AB17+Business!AB17+Extension!AB17+Education!AB17+Leader!AB17+Engineering!AB17+HHS!AB17+'Vet Med'!AB17+Salina!AB17</f>
        <v>201</v>
      </c>
      <c r="AC17" s="6">
        <f t="shared" si="11"/>
        <v>0.72563176895306858</v>
      </c>
      <c r="AD17" s="9">
        <f>Provost!AD17+OtherAdmin!AD17+Library!AD17+Agr!AD17+Arch!AD17+'A&amp;S'!AD17+Business!AD17+Extension!AD17+Education!AD17+Leader!AD17+Engineering!AD17+HHS!AD17+'Vet Med'!AD17+Salina!AD17</f>
        <v>211</v>
      </c>
      <c r="AE17" s="6">
        <f t="shared" si="12"/>
        <v>0.68284789644012944</v>
      </c>
      <c r="AF17" s="9">
        <f>Provost!AF17+OtherAdmin!AF17+Library!AF17+Agr!AF17+Arch!AF17+'A&amp;S'!AF17+Business!AF17+Extension!AF17+Education!AF17+Leader!AF17+Engineering!AF17+HHS!AF17+'Vet Med'!AF17+Salina!AF17</f>
        <v>225</v>
      </c>
      <c r="AG17" s="6">
        <f t="shared" si="13"/>
        <v>0.67365269461077848</v>
      </c>
      <c r="AH17" s="9">
        <f>Provost!AH17+OtherAdmin!AH17+Library!AH17+Agr!AH17+Arch!AH17+'A&amp;S'!AH17+Business!AH17+Extension!AH17+Education!AH17+Leader!AH17+Engineering!AH17+HHS!AH17+'Vet Med'!AH17+Salina!AH17</f>
        <v>216</v>
      </c>
      <c r="AI17" s="6">
        <f t="shared" si="14"/>
        <v>0.68138801261829651</v>
      </c>
      <c r="AJ17" s="9">
        <f>Provost!AJ17+OtherAdmin!AJ17+Library!AJ17+Agr!AJ17+Arch!AJ17+'A&amp;S'!AJ17+Business!AJ17+Extension!AJ17+Education!AJ17+Leader!AJ17+Engineering!AJ17+HHS!AJ17+'Vet Med'!AJ17+Salina!AJ17</f>
        <v>194</v>
      </c>
      <c r="AK17" s="38">
        <f t="shared" si="15"/>
        <v>0.68070175438596492</v>
      </c>
      <c r="AL17" s="41">
        <v>170</v>
      </c>
      <c r="AM17" s="38">
        <f>AL17/AL19</f>
        <v>0.67193675889328064</v>
      </c>
      <c r="AN17" s="3">
        <v>149</v>
      </c>
      <c r="AO17" s="38">
        <f>AN17/AN19</f>
        <v>0.62869198312236285</v>
      </c>
      <c r="AP17" s="3">
        <v>121</v>
      </c>
      <c r="AQ17" s="38">
        <f>AP17/AP19</f>
        <v>0.64021164021164023</v>
      </c>
      <c r="AR17" s="3">
        <v>113</v>
      </c>
      <c r="AS17" s="38">
        <f>AR17/AR19</f>
        <v>0.61081081081081079</v>
      </c>
      <c r="AT17" s="3">
        <v>103</v>
      </c>
      <c r="AU17" s="38">
        <f>AT17/AT19</f>
        <v>0.60233918128654973</v>
      </c>
      <c r="AV17" s="3">
        <v>100</v>
      </c>
      <c r="AW17" s="13">
        <f>AV17/AV19</f>
        <v>0.58479532163742687</v>
      </c>
      <c r="AX17" s="16">
        <f>Provost!AX17+OtherAdmin!AX17+Library!AX17+Agr!AX17+Arch!AX17+'A&amp;S'!AX17+Business!AX17+Extension!AX17+Education!AX17+Leader!AX17+Engineering!AX17+HHS!AX17+'Vet Med'!AX17+Salina!AX17</f>
        <v>236</v>
      </c>
      <c r="AY17" s="6">
        <f t="shared" si="16"/>
        <v>0.8</v>
      </c>
      <c r="AZ17" s="9">
        <f>Provost!AZ17+OtherAdmin!AZ17+Library!AZ17+Agr!AZ17+Arch!AZ17+'A&amp;S'!AZ17+Business!AZ17+Extension!AZ17+Education!AZ17+Leader!AZ17+Engineering!AZ17+HHS!AZ17+'Vet Med'!AZ17+Salina!AZ17</f>
        <v>316</v>
      </c>
      <c r="BA17" s="6">
        <f t="shared" si="17"/>
        <v>0.79797979797979801</v>
      </c>
      <c r="BB17" s="9">
        <f>Provost!BB17+OtherAdmin!BB17+Library!BB17+Agr!BB17+Arch!BB17+'A&amp;S'!BB17+Business!BB17+Extension!BB17+Education!BB17+Leader!BB17+Engineering!BB17+HHS!BB17+'Vet Med'!BB17+Salina!BB17</f>
        <v>318</v>
      </c>
      <c r="BC17" s="6">
        <f t="shared" si="18"/>
        <v>0.80100755667506296</v>
      </c>
      <c r="BD17" s="9">
        <f>Provost!BD17+OtherAdmin!BD17+Library!BD17+Agr!BD17+Arch!BD17+'A&amp;S'!BD17+Business!BD17+Extension!BD17+Education!BD17+Leader!BD17+Engineering!BD17+HHS!BD17+'Vet Med'!BD17+Salina!BD17</f>
        <v>328</v>
      </c>
      <c r="BE17" s="6">
        <f t="shared" si="19"/>
        <v>0.8058968058968059</v>
      </c>
      <c r="BF17" s="9">
        <f>Provost!BF17+OtherAdmin!BF17+Library!BF17+Agr!BF17+Arch!BF17+'A&amp;S'!BF17+Business!BF17+Extension!BF17+Education!BF17+Leader!BF17+Engineering!BF17+HHS!BF17+'Vet Med'!BF17+Salina!BF17</f>
        <v>335</v>
      </c>
      <c r="BG17" s="6">
        <f t="shared" si="20"/>
        <v>0.82512315270935965</v>
      </c>
      <c r="BH17" s="9">
        <f>Provost!BH17+OtherAdmin!BH17+Library!BH17+Agr!BH17+Arch!BH17+'A&amp;S'!BH17+Business!BH17+Extension!BH17+Education!BH17+Leader!BH17+Engineering!BH17+HHS!BH17+'Vet Med'!BH17+Salina!BH17</f>
        <v>326</v>
      </c>
      <c r="BI17" s="38">
        <f t="shared" si="21"/>
        <v>0.78365384615384615</v>
      </c>
      <c r="BJ17" s="41">
        <v>325</v>
      </c>
      <c r="BK17" s="38">
        <f>BJ17/BJ19</f>
        <v>0.80049261083743839</v>
      </c>
      <c r="BL17" s="3">
        <v>287</v>
      </c>
      <c r="BM17" s="38">
        <f>BL17/BL19</f>
        <v>0.78415300546448086</v>
      </c>
      <c r="BN17" s="3">
        <v>317</v>
      </c>
      <c r="BO17" s="38">
        <f>BN17/BN19</f>
        <v>0.83421052631578951</v>
      </c>
      <c r="BP17" s="3">
        <v>312</v>
      </c>
      <c r="BQ17" s="38">
        <f>BP17/BP19</f>
        <v>0.80205655526992292</v>
      </c>
      <c r="BR17" s="3">
        <v>330</v>
      </c>
      <c r="BS17" s="38">
        <f>BR17/BR19</f>
        <v>0.7857142857142857</v>
      </c>
      <c r="BT17" s="3">
        <v>335</v>
      </c>
      <c r="BU17" s="13">
        <f>BT17/BT19</f>
        <v>0.76484018264840181</v>
      </c>
      <c r="BV17" s="16">
        <f>B17+Z17+AX17</f>
        <v>1052</v>
      </c>
      <c r="BW17" s="6">
        <f t="shared" si="22"/>
        <v>0.81424148606811142</v>
      </c>
      <c r="BX17" s="9">
        <f t="shared" si="4"/>
        <v>1143</v>
      </c>
      <c r="BY17" s="6">
        <f t="shared" si="23"/>
        <v>0.7976273551988835</v>
      </c>
      <c r="BZ17" s="9">
        <f t="shared" si="5"/>
        <v>1143</v>
      </c>
      <c r="CA17" s="6">
        <f t="shared" si="24"/>
        <v>0.78556701030927834</v>
      </c>
      <c r="CB17" s="9">
        <f t="shared" si="6"/>
        <v>1150</v>
      </c>
      <c r="CC17" s="6">
        <f t="shared" si="25"/>
        <v>0.77966101694915257</v>
      </c>
      <c r="CD17" s="9">
        <f t="shared" si="7"/>
        <v>1141</v>
      </c>
      <c r="CE17" s="6">
        <f t="shared" si="26"/>
        <v>0.78150684931506853</v>
      </c>
      <c r="CF17" s="9">
        <f t="shared" si="8"/>
        <v>1089</v>
      </c>
      <c r="CG17" s="38">
        <f t="shared" si="27"/>
        <v>0.76313945339873857</v>
      </c>
      <c r="CH17" s="9">
        <v>1069</v>
      </c>
      <c r="CI17" s="38">
        <f>CH17/CH19</f>
        <v>0.76302640970735192</v>
      </c>
      <c r="CJ17" s="3">
        <v>994</v>
      </c>
      <c r="CK17" s="38">
        <f>CJ17/CJ19</f>
        <v>0.74736842105263157</v>
      </c>
      <c r="CL17" s="3">
        <v>989</v>
      </c>
      <c r="CM17" s="38">
        <f>CL17/CL19</f>
        <v>0.7660728117738187</v>
      </c>
      <c r="CN17" s="3">
        <v>939</v>
      </c>
      <c r="CO17" s="38">
        <f>CN17/CN19</f>
        <v>0.75</v>
      </c>
      <c r="CP17" s="3">
        <v>942</v>
      </c>
      <c r="CQ17" s="38">
        <f>CP17/CP19</f>
        <v>0.74348855564325178</v>
      </c>
      <c r="CR17" s="3">
        <v>940</v>
      </c>
      <c r="CS17" s="13">
        <f>CR17/CR19</f>
        <v>0.73552425665101717</v>
      </c>
    </row>
    <row r="18" spans="1:97" ht="47.25" customHeight="1" thickBot="1" x14ac:dyDescent="0.3">
      <c r="A18" s="21" t="s">
        <v>7</v>
      </c>
      <c r="B18" s="17">
        <f>Provost!B18+OtherAdmin!B18+Library!B18+Agr!B18+Arch!B18+'A&amp;S'!B18+Business!B18+Extension!B18+Education!B18+Leader!B18+Engineering!B18+HHS!B18+'Vet Med'!B18+Salina!B18</f>
        <v>8</v>
      </c>
      <c r="C18" s="7">
        <f t="shared" si="9"/>
        <v>1.078167115902965E-2</v>
      </c>
      <c r="D18" s="10">
        <f>Provost!D18+OtherAdmin!D18+Library!D18+Agr!D18+Arch!D18+'A&amp;S'!D18+Business!D18+Extension!D18+Education!D18+Leader!D18+Engineering!D18+HHS!D18+'Vet Med'!D18+Salina!D18</f>
        <v>8</v>
      </c>
      <c r="E18" s="7">
        <f t="shared" si="0"/>
        <v>1.0526315789473684E-2</v>
      </c>
      <c r="F18" s="10">
        <f>Provost!F18+OtherAdmin!F18+Library!F18+Agr!F18+Arch!F18+'A&amp;S'!F18+Business!F18+Extension!F18+Education!F18+Leader!F18+Engineering!F18+HHS!F18+'Vet Med'!F18+Salina!F18</f>
        <v>8</v>
      </c>
      <c r="G18" s="7">
        <f t="shared" si="1"/>
        <v>1.0680907877169559E-2</v>
      </c>
      <c r="H18" s="10">
        <f>Provost!H18+OtherAdmin!H18+Library!H18+Agr!H18+Arch!H18+'A&amp;S'!H18+Business!H18+Extension!H18+Education!H18+Leader!H18+Engineering!H18+HHS!H18+'Vet Med'!H18+Salina!H18</f>
        <v>9</v>
      </c>
      <c r="I18" s="7">
        <f t="shared" si="2"/>
        <v>1.226158038147139E-2</v>
      </c>
      <c r="J18" s="10">
        <f>Provost!J18+OtherAdmin!J18+Library!J18+Agr!J18+Arch!J18+'A&amp;S'!J18+Business!J18+Extension!J18+Education!J18+Leader!J18+Engineering!J18+HHS!J18+'Vet Med'!J18+Salina!J18</f>
        <v>10</v>
      </c>
      <c r="K18" s="7">
        <f t="shared" si="3"/>
        <v>1.3568521031207599E-2</v>
      </c>
      <c r="L18" s="10">
        <f>Provost!L18+OtherAdmin!L18+Library!L18+Agr!L18+Arch!L18+'A&amp;S'!L18+Business!L18+Extension!L18+Education!L18+Leader!L18+Engineering!L18+HHS!L18+'Vet Med'!L18+Salina!L18</f>
        <v>8</v>
      </c>
      <c r="M18" s="37">
        <f>L18/L$19</f>
        <v>1.1019283746556474E-2</v>
      </c>
      <c r="N18" s="40">
        <v>9</v>
      </c>
      <c r="O18" s="37">
        <f>N18/N19</f>
        <v>1.2129380053908356E-2</v>
      </c>
      <c r="P18" s="40">
        <v>12</v>
      </c>
      <c r="Q18" s="37">
        <f>P18/P19</f>
        <v>1.6506189821182942E-2</v>
      </c>
      <c r="R18" s="40">
        <v>11</v>
      </c>
      <c r="S18" s="37">
        <f>R18/R19</f>
        <v>1.5235457063711912E-2</v>
      </c>
      <c r="T18" s="40">
        <v>11</v>
      </c>
      <c r="U18" s="37">
        <f>T18/T19</f>
        <v>1.6224188790560472E-2</v>
      </c>
      <c r="V18" s="40">
        <v>12</v>
      </c>
      <c r="W18" s="37">
        <f>V18/V19</f>
        <v>1.7751479289940829E-2</v>
      </c>
      <c r="X18" s="40">
        <v>14</v>
      </c>
      <c r="Y18" s="14">
        <f>X18/X19</f>
        <v>2.0926756352765322E-2</v>
      </c>
      <c r="Z18" s="17">
        <f>Provost!Z18+OtherAdmin!Z18+Library!Z18+Agr!Z18+Arch!Z18+'A&amp;S'!Z18+Business!Z18+Extension!Z18+Education!Z18+Leader!Z18+Engineering!Z18+HHS!Z18+'Vet Med'!Z18+Salina!Z18</f>
        <v>1</v>
      </c>
      <c r="AA18" s="7">
        <f t="shared" si="10"/>
        <v>3.9215686274509803E-3</v>
      </c>
      <c r="AB18" s="10">
        <f>Provost!AB18+OtherAdmin!AB18+Library!AB18+Agr!AB18+Arch!AB18+'A&amp;S'!AB18+Business!AB18+Extension!AB18+Education!AB18+Leader!AB18+Engineering!AB18+HHS!AB18+'Vet Med'!AB18+Salina!AB18</f>
        <v>2</v>
      </c>
      <c r="AC18" s="7">
        <f t="shared" si="11"/>
        <v>7.2202166064981952E-3</v>
      </c>
      <c r="AD18" s="10">
        <f>Provost!AD18+OtherAdmin!AD18+Library!AD18+Agr!AD18+Arch!AD18+'A&amp;S'!AD18+Business!AD18+Extension!AD18+Education!AD18+Leader!AD18+Engineering!AD18+HHS!AD18+'Vet Med'!AD18+Salina!AD18</f>
        <v>5</v>
      </c>
      <c r="AE18" s="7">
        <f t="shared" si="12"/>
        <v>1.6181229773462782E-2</v>
      </c>
      <c r="AF18" s="10">
        <f>Provost!AF18+OtherAdmin!AF18+Library!AF18+Agr!AF18+Arch!AF18+'A&amp;S'!AF18+Business!AF18+Extension!AF18+Education!AF18+Leader!AF18+Engineering!AF18+HHS!AF18+'Vet Med'!AF18+Salina!AF18</f>
        <v>5</v>
      </c>
      <c r="AG18" s="7">
        <f t="shared" si="13"/>
        <v>1.4970059880239521E-2</v>
      </c>
      <c r="AH18" s="10">
        <f>Provost!AH18+OtherAdmin!AH18+Library!AH18+Agr!AH18+Arch!AH18+'A&amp;S'!AH18+Business!AH18+Extension!AH18+Education!AH18+Leader!AH18+Engineering!AH18+HHS!AH18+'Vet Med'!AH18+Salina!AH18</f>
        <v>6</v>
      </c>
      <c r="AI18" s="7">
        <f t="shared" si="14"/>
        <v>1.8927444794952682E-2</v>
      </c>
      <c r="AJ18" s="10">
        <f>Provost!AJ18+OtherAdmin!AJ18+Library!AJ18+Agr!AJ18+Arch!AJ18+'A&amp;S'!AJ18+Business!AJ18+Extension!AJ18+Education!AJ18+Leader!AJ18+Engineering!AJ18+HHS!AJ18+'Vet Med'!AJ18+Salina!AJ18</f>
        <v>6</v>
      </c>
      <c r="AK18" s="37">
        <f t="shared" si="15"/>
        <v>2.1052631578947368E-2</v>
      </c>
      <c r="AL18" s="40">
        <v>5</v>
      </c>
      <c r="AM18" s="37">
        <f>AL18/AL19</f>
        <v>1.9762845849802372E-2</v>
      </c>
      <c r="AN18" s="4">
        <v>24</v>
      </c>
      <c r="AO18" s="37">
        <f>AN18/AN19</f>
        <v>0.10126582278481013</v>
      </c>
      <c r="AP18" s="4">
        <v>2</v>
      </c>
      <c r="AQ18" s="37">
        <f>AP18/AP19</f>
        <v>1.0582010582010581E-2</v>
      </c>
      <c r="AR18" s="4">
        <v>2</v>
      </c>
      <c r="AS18" s="37">
        <f>AR18/AR19</f>
        <v>1.0810810810810811E-2</v>
      </c>
      <c r="AT18" s="4">
        <v>21</v>
      </c>
      <c r="AU18" s="37">
        <f>AT18/AT19</f>
        <v>0.12280701754385964</v>
      </c>
      <c r="AV18" s="4">
        <v>29</v>
      </c>
      <c r="AW18" s="14">
        <f>AV18/AV19</f>
        <v>0.16959064327485379</v>
      </c>
      <c r="AX18" s="17">
        <f>Provost!AX18+OtherAdmin!AX18+Library!AX18+Agr!AX18+Arch!AX18+'A&amp;S'!AX18+Business!AX18+Extension!AX18+Education!AX18+Leader!AX18+Engineering!AX18+HHS!AX18+'Vet Med'!AX18+Salina!AX18</f>
        <v>3</v>
      </c>
      <c r="AY18" s="7">
        <f t="shared" si="16"/>
        <v>1.0169491525423728E-2</v>
      </c>
      <c r="AZ18" s="10">
        <f>Provost!AZ18+OtherAdmin!AZ18+Library!AZ18+Agr!AZ18+Arch!AZ18+'A&amp;S'!AZ18+Business!AZ18+Extension!AZ18+Education!AZ18+Leader!AZ18+Engineering!AZ18+HHS!AZ18+'Vet Med'!AZ18+Salina!AZ18</f>
        <v>10</v>
      </c>
      <c r="BA18" s="7">
        <f t="shared" si="17"/>
        <v>2.5252525252525252E-2</v>
      </c>
      <c r="BB18" s="10">
        <f>Provost!BB18+OtherAdmin!BB18+Library!BB18+Agr!BB18+Arch!BB18+'A&amp;S'!BB18+Business!BB18+Extension!BB18+Education!BB18+Leader!BB18+Engineering!BB18+HHS!BB18+'Vet Med'!BB18+Salina!BB18</f>
        <v>9</v>
      </c>
      <c r="BC18" s="7">
        <f t="shared" si="18"/>
        <v>2.2670025188916875E-2</v>
      </c>
      <c r="BD18" s="10">
        <f>Provost!BD18+OtherAdmin!BD18+Library!BD18+Agr!BD18+Arch!BD18+'A&amp;S'!BD18+Business!BD18+Extension!BD18+Education!BD18+Leader!BD18+Engineering!BD18+HHS!BD18+'Vet Med'!BD18+Salina!BD18</f>
        <v>5</v>
      </c>
      <c r="BE18" s="7">
        <f t="shared" si="19"/>
        <v>1.2285012285012284E-2</v>
      </c>
      <c r="BF18" s="10">
        <f>Provost!BF18+OtherAdmin!BF18+Library!BF18+Agr!BF18+Arch!BF18+'A&amp;S'!BF18+Business!BF18+Extension!BF18+Education!BF18+Leader!BF18+Engineering!BF18+HHS!BF18+'Vet Med'!BF18+Salina!BF18</f>
        <v>4</v>
      </c>
      <c r="BG18" s="7">
        <f t="shared" si="20"/>
        <v>9.852216748768473E-3</v>
      </c>
      <c r="BH18" s="10">
        <f>Provost!BH18+OtherAdmin!BH18+Library!BH18+Agr!BH18+Arch!BH18+'A&amp;S'!BH18+Business!BH18+Extension!BH18+Education!BH18+Leader!BH18+Engineering!BH18+HHS!BH18+'Vet Med'!BH18+Salina!BH18</f>
        <v>4</v>
      </c>
      <c r="BI18" s="37">
        <f t="shared" si="21"/>
        <v>9.6153846153846159E-3</v>
      </c>
      <c r="BJ18" s="40">
        <v>4</v>
      </c>
      <c r="BK18" s="37">
        <f>BJ18/BJ19</f>
        <v>9.852216748768473E-3</v>
      </c>
      <c r="BL18" s="4">
        <v>23</v>
      </c>
      <c r="BM18" s="37">
        <f>BL18/BL19</f>
        <v>6.2841530054644809E-2</v>
      </c>
      <c r="BN18" s="4">
        <v>2</v>
      </c>
      <c r="BO18" s="37">
        <f>BN18/BN19</f>
        <v>5.263157894736842E-3</v>
      </c>
      <c r="BP18" s="4">
        <v>2</v>
      </c>
      <c r="BQ18" s="37">
        <f>BP18/BP19</f>
        <v>5.1413881748071976E-3</v>
      </c>
      <c r="BR18" s="4">
        <v>25</v>
      </c>
      <c r="BS18" s="37">
        <f>BR18/BR19</f>
        <v>5.9523809523809521E-2</v>
      </c>
      <c r="BT18" s="4">
        <v>27</v>
      </c>
      <c r="BU18" s="14">
        <f>BT18/BT19</f>
        <v>6.1643835616438353E-2</v>
      </c>
      <c r="BV18" s="17">
        <f>B18+Z18+AX18</f>
        <v>12</v>
      </c>
      <c r="BW18" s="7">
        <f t="shared" si="22"/>
        <v>9.2879256965944269E-3</v>
      </c>
      <c r="BX18" s="10">
        <f t="shared" si="4"/>
        <v>20</v>
      </c>
      <c r="BY18" s="7">
        <f t="shared" si="23"/>
        <v>1.3956734124214934E-2</v>
      </c>
      <c r="BZ18" s="10">
        <f t="shared" si="5"/>
        <v>22</v>
      </c>
      <c r="CA18" s="7">
        <f t="shared" si="24"/>
        <v>1.5120274914089347E-2</v>
      </c>
      <c r="CB18" s="10">
        <f t="shared" si="6"/>
        <v>19</v>
      </c>
      <c r="CC18" s="7">
        <f t="shared" si="25"/>
        <v>1.288135593220339E-2</v>
      </c>
      <c r="CD18" s="10">
        <f t="shared" si="7"/>
        <v>20</v>
      </c>
      <c r="CE18" s="7">
        <f t="shared" si="26"/>
        <v>1.3698630136986301E-2</v>
      </c>
      <c r="CF18" s="10">
        <f t="shared" si="8"/>
        <v>18</v>
      </c>
      <c r="CG18" s="37">
        <f t="shared" si="27"/>
        <v>1.2613875262789068E-2</v>
      </c>
      <c r="CH18" s="10">
        <v>18</v>
      </c>
      <c r="CI18" s="37">
        <f>CH18/CH19</f>
        <v>1.284796573875803E-2</v>
      </c>
      <c r="CJ18" s="4">
        <v>59</v>
      </c>
      <c r="CK18" s="37">
        <f>CJ18/CJ19</f>
        <v>4.4360902255639101E-2</v>
      </c>
      <c r="CL18" s="4">
        <v>15</v>
      </c>
      <c r="CM18" s="37">
        <f>CL18/CL19</f>
        <v>1.1618900077459334E-2</v>
      </c>
      <c r="CN18" s="4">
        <v>15</v>
      </c>
      <c r="CO18" s="37">
        <f>CN18/CN19</f>
        <v>1.1980830670926517E-2</v>
      </c>
      <c r="CP18" s="4">
        <v>58</v>
      </c>
      <c r="CQ18" s="37">
        <f>CP18/CP19</f>
        <v>4.5777426992896608E-2</v>
      </c>
      <c r="CR18" s="4">
        <v>70</v>
      </c>
      <c r="CS18" s="14">
        <f>CR18/CR19</f>
        <v>5.4773082942097026E-2</v>
      </c>
    </row>
    <row r="19" spans="1:97" s="69" customFormat="1" ht="47.25" customHeight="1" thickTop="1" thickBot="1" x14ac:dyDescent="0.3">
      <c r="A19" s="23" t="s">
        <v>8</v>
      </c>
      <c r="B19" s="29">
        <f>SUM(B11:B18)</f>
        <v>742</v>
      </c>
      <c r="C19" s="30"/>
      <c r="D19" s="30">
        <f t="shared" ref="D19:CF19" si="28">SUM(D11:D18)</f>
        <v>760</v>
      </c>
      <c r="E19" s="30"/>
      <c r="F19" s="30">
        <f t="shared" si="28"/>
        <v>749</v>
      </c>
      <c r="G19" s="30"/>
      <c r="H19" s="30">
        <f t="shared" si="28"/>
        <v>734</v>
      </c>
      <c r="I19" s="30"/>
      <c r="J19" s="30">
        <f t="shared" si="28"/>
        <v>737</v>
      </c>
      <c r="K19" s="30"/>
      <c r="L19" s="30">
        <f t="shared" ref="L19" si="29">SUM(L11:L18)</f>
        <v>726</v>
      </c>
      <c r="M19" s="35"/>
      <c r="N19" s="42">
        <f>SUM(N11:N18)</f>
        <v>742</v>
      </c>
      <c r="O19" s="35"/>
      <c r="P19" s="42">
        <f>SUM(P11:P18)</f>
        <v>727</v>
      </c>
      <c r="Q19" s="35"/>
      <c r="R19" s="42">
        <f>SUM(R11:R18)</f>
        <v>722</v>
      </c>
      <c r="S19" s="35"/>
      <c r="T19" s="42">
        <f>SUM(T11:T18)</f>
        <v>678</v>
      </c>
      <c r="U19" s="35"/>
      <c r="V19" s="42">
        <f>SUM(V11:V18)</f>
        <v>676</v>
      </c>
      <c r="W19" s="35"/>
      <c r="X19" s="42">
        <f>SUM(X11:X18)</f>
        <v>669</v>
      </c>
      <c r="Y19" s="31"/>
      <c r="Z19" s="29">
        <f t="shared" si="28"/>
        <v>255</v>
      </c>
      <c r="AA19" s="30"/>
      <c r="AB19" s="30">
        <f t="shared" si="28"/>
        <v>277</v>
      </c>
      <c r="AC19" s="30"/>
      <c r="AD19" s="30">
        <f t="shared" si="28"/>
        <v>309</v>
      </c>
      <c r="AE19" s="30"/>
      <c r="AF19" s="30">
        <f t="shared" si="28"/>
        <v>334</v>
      </c>
      <c r="AG19" s="30"/>
      <c r="AH19" s="30">
        <f t="shared" si="28"/>
        <v>317</v>
      </c>
      <c r="AI19" s="30"/>
      <c r="AJ19" s="30">
        <f t="shared" ref="AJ19" si="30">SUM(AJ11:AJ18)</f>
        <v>285</v>
      </c>
      <c r="AK19" s="35"/>
      <c r="AL19" s="30">
        <f>SUM(AL11:AL18)</f>
        <v>253</v>
      </c>
      <c r="AM19" s="35"/>
      <c r="AN19" s="67">
        <f>SUM(AN11:AN18)</f>
        <v>237</v>
      </c>
      <c r="AO19" s="73"/>
      <c r="AP19" s="67">
        <f>SUM(AP11:AP18)</f>
        <v>189</v>
      </c>
      <c r="AQ19" s="73"/>
      <c r="AR19" s="67">
        <f>SUM(AR11:AR18)</f>
        <v>185</v>
      </c>
      <c r="AS19" s="73"/>
      <c r="AT19" s="67">
        <f>SUM(AT11:AT18)</f>
        <v>171</v>
      </c>
      <c r="AU19" s="73"/>
      <c r="AV19" s="67">
        <f>SUM(AV11:AV18)</f>
        <v>171</v>
      </c>
      <c r="AW19" s="68"/>
      <c r="AX19" s="29">
        <f t="shared" si="28"/>
        <v>295</v>
      </c>
      <c r="AY19" s="30"/>
      <c r="AZ19" s="30">
        <f t="shared" si="28"/>
        <v>396</v>
      </c>
      <c r="BA19" s="30"/>
      <c r="BB19" s="30">
        <f t="shared" si="28"/>
        <v>397</v>
      </c>
      <c r="BC19" s="30"/>
      <c r="BD19" s="30">
        <f t="shared" si="28"/>
        <v>407</v>
      </c>
      <c r="BE19" s="30"/>
      <c r="BF19" s="30">
        <f t="shared" si="28"/>
        <v>406</v>
      </c>
      <c r="BG19" s="30"/>
      <c r="BH19" s="30">
        <f t="shared" ref="BH19" si="31">SUM(BH11:BH18)</f>
        <v>416</v>
      </c>
      <c r="BI19" s="35"/>
      <c r="BJ19" s="30">
        <f>SUM(BJ11:BJ18)</f>
        <v>406</v>
      </c>
      <c r="BK19" s="35"/>
      <c r="BL19" s="67">
        <f>SUM(BL11:BL18)</f>
        <v>366</v>
      </c>
      <c r="BM19" s="73"/>
      <c r="BN19" s="67">
        <f>SUM(BN11:BN18)</f>
        <v>380</v>
      </c>
      <c r="BO19" s="73"/>
      <c r="BP19" s="67">
        <f>SUM(BP11:BP18)</f>
        <v>389</v>
      </c>
      <c r="BQ19" s="73"/>
      <c r="BR19" s="67">
        <f>SUM(BR11:BR18)</f>
        <v>420</v>
      </c>
      <c r="BS19" s="73"/>
      <c r="BT19" s="67">
        <f>SUM(BT11:BT18)</f>
        <v>438</v>
      </c>
      <c r="BU19" s="68"/>
      <c r="BV19" s="29">
        <f t="shared" si="28"/>
        <v>1292</v>
      </c>
      <c r="BW19" s="30"/>
      <c r="BX19" s="30">
        <f t="shared" si="28"/>
        <v>1433</v>
      </c>
      <c r="BY19" s="30"/>
      <c r="BZ19" s="30">
        <f t="shared" si="28"/>
        <v>1455</v>
      </c>
      <c r="CA19" s="30"/>
      <c r="CB19" s="30">
        <f t="shared" si="28"/>
        <v>1475</v>
      </c>
      <c r="CC19" s="30"/>
      <c r="CD19" s="30">
        <f t="shared" si="28"/>
        <v>1460</v>
      </c>
      <c r="CE19" s="30"/>
      <c r="CF19" s="30">
        <f t="shared" si="28"/>
        <v>1427</v>
      </c>
      <c r="CG19" s="35"/>
      <c r="CH19" s="30">
        <f>SUM(CH11:CH18)</f>
        <v>1401</v>
      </c>
      <c r="CI19" s="73"/>
      <c r="CJ19" s="30">
        <f>SUM(CJ11:CJ18)</f>
        <v>1330</v>
      </c>
      <c r="CK19" s="73"/>
      <c r="CL19" s="30">
        <f>SUM(CL11:CL18)</f>
        <v>1291</v>
      </c>
      <c r="CM19" s="73"/>
      <c r="CN19" s="30">
        <f>SUM(CN11:CN18)</f>
        <v>1252</v>
      </c>
      <c r="CO19" s="73"/>
      <c r="CP19" s="30">
        <f>SUM(CP11:CP18)</f>
        <v>1267</v>
      </c>
      <c r="CQ19" s="73"/>
      <c r="CR19" s="30">
        <f>SUM(CR11:CR18)</f>
        <v>1278</v>
      </c>
      <c r="CS19" s="68"/>
    </row>
    <row r="24" spans="1:97" x14ac:dyDescent="0.25">
      <c r="BV24" s="12"/>
      <c r="BW24" s="12"/>
    </row>
    <row r="25" spans="1:97" x14ac:dyDescent="0.25"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</row>
  </sheetData>
  <mergeCells count="55">
    <mergeCell ref="A6:CS6"/>
    <mergeCell ref="BV7:CS7"/>
    <mergeCell ref="A1:CS1"/>
    <mergeCell ref="A2:CS2"/>
    <mergeCell ref="P8:Q8"/>
    <mergeCell ref="X8:Y8"/>
    <mergeCell ref="B7:Y7"/>
    <mergeCell ref="AV8:AW8"/>
    <mergeCell ref="Z7:AW7"/>
    <mergeCell ref="B8:C8"/>
    <mergeCell ref="D8:E8"/>
    <mergeCell ref="J8:K8"/>
    <mergeCell ref="H8:I8"/>
    <mergeCell ref="F8:G8"/>
    <mergeCell ref="V8:W8"/>
    <mergeCell ref="BX8:BY8"/>
    <mergeCell ref="BV8:BW8"/>
    <mergeCell ref="AN8:AO8"/>
    <mergeCell ref="AX7:BU7"/>
    <mergeCell ref="CR8:CS8"/>
    <mergeCell ref="AT8:AU8"/>
    <mergeCell ref="BR8:BS8"/>
    <mergeCell ref="CP8:CQ8"/>
    <mergeCell ref="L8:M8"/>
    <mergeCell ref="AJ8:AK8"/>
    <mergeCell ref="CL8:CM8"/>
    <mergeCell ref="CH8:CI8"/>
    <mergeCell ref="AH8:AI8"/>
    <mergeCell ref="AF8:AG8"/>
    <mergeCell ref="AD8:AE8"/>
    <mergeCell ref="AB8:AC8"/>
    <mergeCell ref="Z8:AA8"/>
    <mergeCell ref="N8:O8"/>
    <mergeCell ref="BH8:BI8"/>
    <mergeCell ref="BF8:BG8"/>
    <mergeCell ref="BD8:BE8"/>
    <mergeCell ref="BB8:BC8"/>
    <mergeCell ref="AZ8:BA8"/>
    <mergeCell ref="R8:S8"/>
    <mergeCell ref="T8:U8"/>
    <mergeCell ref="AR8:AS8"/>
    <mergeCell ref="BP8:BQ8"/>
    <mergeCell ref="CN8:CO8"/>
    <mergeCell ref="CJ8:CK8"/>
    <mergeCell ref="BL8:BM8"/>
    <mergeCell ref="AP8:AQ8"/>
    <mergeCell ref="BN8:BO8"/>
    <mergeCell ref="BT8:BU8"/>
    <mergeCell ref="AL8:AM8"/>
    <mergeCell ref="BJ8:BK8"/>
    <mergeCell ref="CF8:CG8"/>
    <mergeCell ref="CD8:CE8"/>
    <mergeCell ref="AX8:AY8"/>
    <mergeCell ref="CB8:CC8"/>
    <mergeCell ref="BZ8:CA8"/>
  </mergeCells>
  <printOptions horizontalCentered="1"/>
  <pageMargins left="0.7" right="0.7" top="0.75" bottom="0.75" header="0.3" footer="0.3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6">
        <v>2020</v>
      </c>
      <c r="CK8" s="111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11</v>
      </c>
      <c r="C9" s="8">
        <f>B9/B$19</f>
        <v>0.42307692307692307</v>
      </c>
      <c r="D9" s="5">
        <v>11</v>
      </c>
      <c r="E9" s="8">
        <f t="shared" ref="E9:E17" si="0">D9/D$19</f>
        <v>0.44</v>
      </c>
      <c r="F9" s="5">
        <v>11</v>
      </c>
      <c r="G9" s="8">
        <f t="shared" ref="G9:G17" si="1">F9/F$19</f>
        <v>0.44</v>
      </c>
      <c r="H9" s="5">
        <v>12</v>
      </c>
      <c r="I9" s="8">
        <f t="shared" ref="I9:I17" si="2">H9/H$19</f>
        <v>0.5</v>
      </c>
      <c r="J9" s="5">
        <v>13</v>
      </c>
      <c r="K9" s="8">
        <f t="shared" ref="K9:K17" si="3">J9/J$19</f>
        <v>0.4642857142857143</v>
      </c>
      <c r="L9" s="5">
        <v>13</v>
      </c>
      <c r="M9" s="8">
        <f t="shared" ref="M9:M17" si="4">L9/L$19</f>
        <v>0.48148148148148145</v>
      </c>
      <c r="N9" s="39">
        <v>14</v>
      </c>
      <c r="O9" s="36">
        <f>N9/N19</f>
        <v>0.51851851851851849</v>
      </c>
      <c r="P9" s="59">
        <v>11</v>
      </c>
      <c r="Q9" s="93">
        <f>P9/P19</f>
        <v>0.42307692307692307</v>
      </c>
      <c r="R9" s="98">
        <v>11</v>
      </c>
      <c r="S9" s="45">
        <f>R9/R19</f>
        <v>0.42307692307692307</v>
      </c>
      <c r="T9" s="59">
        <v>8</v>
      </c>
      <c r="U9" s="45">
        <f>T9/T19</f>
        <v>0.33333333333333331</v>
      </c>
      <c r="V9" s="59">
        <v>9</v>
      </c>
      <c r="W9" s="45">
        <f>V9/V19</f>
        <v>0.36</v>
      </c>
      <c r="X9" s="59">
        <v>7</v>
      </c>
      <c r="Y9" s="43">
        <f>X9/X19</f>
        <v>0.30434782608695654</v>
      </c>
      <c r="Z9" s="26">
        <v>5</v>
      </c>
      <c r="AA9" s="8">
        <f>Z9/Z$19</f>
        <v>0.55555555555555558</v>
      </c>
      <c r="AB9" s="5">
        <v>3</v>
      </c>
      <c r="AC9" s="8">
        <f>AB9/AB$19</f>
        <v>0.33333333333333331</v>
      </c>
      <c r="AD9" s="5">
        <v>4</v>
      </c>
      <c r="AE9" s="8">
        <f>AD9/AD$19</f>
        <v>0.36363636363636365</v>
      </c>
      <c r="AF9" s="5">
        <v>4</v>
      </c>
      <c r="AG9" s="8">
        <f>AF9/AF$19</f>
        <v>0.30769230769230771</v>
      </c>
      <c r="AH9" s="5">
        <v>3</v>
      </c>
      <c r="AI9" s="8">
        <f>AH9/AH$19</f>
        <v>0.3</v>
      </c>
      <c r="AJ9" s="5">
        <v>1</v>
      </c>
      <c r="AK9" s="8">
        <f>AJ9/AJ$19</f>
        <v>0.1111111111111111</v>
      </c>
      <c r="AL9" s="39">
        <v>2</v>
      </c>
      <c r="AM9" s="36">
        <f>AL9/AL19</f>
        <v>0.2</v>
      </c>
      <c r="AN9" s="59">
        <v>3</v>
      </c>
      <c r="AO9" s="93">
        <f>AN9/AN19</f>
        <v>0.375</v>
      </c>
      <c r="AP9" s="98">
        <v>4</v>
      </c>
      <c r="AQ9" s="45">
        <f>AP9/AP19</f>
        <v>0.5</v>
      </c>
      <c r="AR9" s="59">
        <v>4</v>
      </c>
      <c r="AS9" s="45">
        <f>AR9/AR19</f>
        <v>0.4</v>
      </c>
      <c r="AT9" s="59">
        <v>3</v>
      </c>
      <c r="AU9" s="45">
        <f>AT9/AT19</f>
        <v>0.33333333333333331</v>
      </c>
      <c r="AV9" s="59">
        <v>2</v>
      </c>
      <c r="AW9" s="43">
        <f>AV9/AV19</f>
        <v>0.25</v>
      </c>
      <c r="AX9" s="26">
        <v>1</v>
      </c>
      <c r="AY9" s="8">
        <f>AX9/AX$19</f>
        <v>5.5555555555555552E-2</v>
      </c>
      <c r="AZ9" s="5">
        <v>4</v>
      </c>
      <c r="BA9" s="8">
        <f>AZ9/AZ$19</f>
        <v>0.11764705882352941</v>
      </c>
      <c r="BB9" s="5">
        <v>3</v>
      </c>
      <c r="BC9" s="8">
        <f>BB9/BB$19</f>
        <v>0.11538461538461539</v>
      </c>
      <c r="BD9" s="5">
        <v>3</v>
      </c>
      <c r="BE9" s="8">
        <f>BD9/BD$19</f>
        <v>0.13636363636363635</v>
      </c>
      <c r="BF9" s="5">
        <v>4</v>
      </c>
      <c r="BG9" s="8">
        <f>BF9/BF$19</f>
        <v>0.17391304347826086</v>
      </c>
      <c r="BH9" s="5">
        <v>6</v>
      </c>
      <c r="BI9" s="8">
        <f>BH9/BH$19</f>
        <v>0.23076923076923078</v>
      </c>
      <c r="BJ9" s="39">
        <v>6</v>
      </c>
      <c r="BK9" s="36">
        <f>BJ9/BJ19</f>
        <v>0.27272727272727271</v>
      </c>
      <c r="BL9" s="59">
        <v>5</v>
      </c>
      <c r="BM9" s="93">
        <f>BL9/BL19</f>
        <v>0.29411764705882354</v>
      </c>
      <c r="BN9" s="98">
        <v>5</v>
      </c>
      <c r="BO9" s="45">
        <f>BN9/BN19</f>
        <v>0.25</v>
      </c>
      <c r="BP9" s="59">
        <v>6</v>
      </c>
      <c r="BQ9" s="45">
        <f>BP9/BP19</f>
        <v>0.25</v>
      </c>
      <c r="BR9" s="59">
        <v>8</v>
      </c>
      <c r="BS9" s="45">
        <f>BR9/BR19</f>
        <v>0.29629629629629628</v>
      </c>
      <c r="BT9" s="59">
        <v>10</v>
      </c>
      <c r="BU9" s="43">
        <f>BT9/BT19</f>
        <v>0.34482758620689657</v>
      </c>
      <c r="BV9" s="26">
        <f>B9+Z9+AX9</f>
        <v>17</v>
      </c>
      <c r="BW9" s="8">
        <f>BV9/BV$19</f>
        <v>0.32075471698113206</v>
      </c>
      <c r="BX9" s="5">
        <f>D9+AB9+AZ9</f>
        <v>18</v>
      </c>
      <c r="BY9" s="8">
        <f>BX9/BX$19</f>
        <v>0.26470588235294118</v>
      </c>
      <c r="BZ9" s="5">
        <f>F9+AD9+BB9</f>
        <v>18</v>
      </c>
      <c r="CA9" s="8">
        <f>BZ9/BZ$19</f>
        <v>0.29032258064516131</v>
      </c>
      <c r="CB9" s="5">
        <f>H9+AF9+BD9</f>
        <v>19</v>
      </c>
      <c r="CC9" s="8">
        <f>CB9/CB$19</f>
        <v>0.32203389830508472</v>
      </c>
      <c r="CD9" s="5">
        <f>J9+AH9+BF9</f>
        <v>20</v>
      </c>
      <c r="CE9" s="8">
        <f>CD9/CD$19</f>
        <v>0.32786885245901637</v>
      </c>
      <c r="CF9" s="5">
        <f t="shared" ref="CF9:CF17" si="5">L9+AJ9+BH9</f>
        <v>20</v>
      </c>
      <c r="CG9" s="8">
        <f>CF9/CF$19</f>
        <v>0.32258064516129031</v>
      </c>
      <c r="CH9" s="44">
        <v>22</v>
      </c>
      <c r="CI9" s="45">
        <f>CH9/CH19</f>
        <v>0.3728813559322034</v>
      </c>
      <c r="CJ9" s="59">
        <v>19</v>
      </c>
      <c r="CK9" s="93">
        <f>CJ9/CJ19</f>
        <v>0.37254901960784315</v>
      </c>
      <c r="CL9" s="98">
        <v>20</v>
      </c>
      <c r="CM9" s="45">
        <f>CL9/CL19</f>
        <v>0.37037037037037035</v>
      </c>
      <c r="CN9" s="59">
        <v>18</v>
      </c>
      <c r="CO9" s="45">
        <f>CN9/CN19</f>
        <v>0.31034482758620691</v>
      </c>
      <c r="CP9" s="59">
        <v>20</v>
      </c>
      <c r="CQ9" s="45">
        <f>CP9/CP19</f>
        <v>0.32786885245901637</v>
      </c>
      <c r="CR9" s="59">
        <v>19</v>
      </c>
      <c r="CS9" s="43">
        <f>CR9/CR19</f>
        <v>0.31666666666666665</v>
      </c>
    </row>
    <row r="10" spans="1:97" ht="47.25" customHeight="1" thickBot="1" x14ac:dyDescent="0.3">
      <c r="A10" s="21" t="s">
        <v>10</v>
      </c>
      <c r="B10" s="25">
        <v>15</v>
      </c>
      <c r="C10" s="7">
        <f t="shared" ref="C10:C17" si="6">B10/B$19</f>
        <v>0.57692307692307687</v>
      </c>
      <c r="D10" s="4">
        <v>14</v>
      </c>
      <c r="E10" s="7">
        <f t="shared" si="0"/>
        <v>0.56000000000000005</v>
      </c>
      <c r="F10" s="4">
        <v>14</v>
      </c>
      <c r="G10" s="7">
        <f t="shared" si="1"/>
        <v>0.56000000000000005</v>
      </c>
      <c r="H10" s="4">
        <v>12</v>
      </c>
      <c r="I10" s="7">
        <f t="shared" si="2"/>
        <v>0.5</v>
      </c>
      <c r="J10" s="4">
        <v>15</v>
      </c>
      <c r="K10" s="7">
        <f t="shared" si="3"/>
        <v>0.5357142857142857</v>
      </c>
      <c r="L10" s="4">
        <v>14</v>
      </c>
      <c r="M10" s="7">
        <f t="shared" si="4"/>
        <v>0.51851851851851849</v>
      </c>
      <c r="N10" s="40">
        <v>13</v>
      </c>
      <c r="O10" s="37">
        <f>N10/N19</f>
        <v>0.48148148148148145</v>
      </c>
      <c r="P10" s="61">
        <v>15</v>
      </c>
      <c r="Q10" s="89">
        <f>P10/P19</f>
        <v>0.57692307692307687</v>
      </c>
      <c r="R10" s="84">
        <v>15</v>
      </c>
      <c r="S10" s="70">
        <f>R10/R19</f>
        <v>0.57692307692307687</v>
      </c>
      <c r="T10" s="61">
        <v>16</v>
      </c>
      <c r="U10" s="70">
        <f>T10/T19</f>
        <v>0.66666666666666663</v>
      </c>
      <c r="V10" s="61">
        <v>16</v>
      </c>
      <c r="W10" s="70">
        <f>V10/V19</f>
        <v>0.64</v>
      </c>
      <c r="X10" s="61">
        <v>16</v>
      </c>
      <c r="Y10" s="47">
        <f>X10/X19</f>
        <v>0.69565217391304346</v>
      </c>
      <c r="Z10" s="25">
        <v>4</v>
      </c>
      <c r="AA10" s="7">
        <f t="shared" ref="AA10:AA17" si="7">Z10/Z$19</f>
        <v>0.44444444444444442</v>
      </c>
      <c r="AB10" s="4">
        <v>9</v>
      </c>
      <c r="AC10" s="7">
        <f t="shared" ref="AC10:AC17" si="8">AB10/AB$19</f>
        <v>1</v>
      </c>
      <c r="AD10" s="4">
        <v>9</v>
      </c>
      <c r="AE10" s="7">
        <f t="shared" ref="AE10:AE17" si="9">AD10/AD$19</f>
        <v>0.81818181818181823</v>
      </c>
      <c r="AF10" s="4">
        <v>10</v>
      </c>
      <c r="AG10" s="7">
        <f t="shared" ref="AG10:AG17" si="10">AF10/AF$19</f>
        <v>0.76923076923076927</v>
      </c>
      <c r="AH10" s="4">
        <v>7</v>
      </c>
      <c r="AI10" s="7">
        <f t="shared" ref="AI10:AI17" si="11">AH10/AH$19</f>
        <v>0.7</v>
      </c>
      <c r="AJ10" s="4">
        <v>8</v>
      </c>
      <c r="AK10" s="7">
        <f t="shared" ref="AK10:AK17" si="12">AJ10/AJ$19</f>
        <v>0.88888888888888884</v>
      </c>
      <c r="AL10" s="40">
        <v>8</v>
      </c>
      <c r="AM10" s="37">
        <f>AL10/AL19</f>
        <v>0.8</v>
      </c>
      <c r="AN10" s="61">
        <v>5</v>
      </c>
      <c r="AO10" s="89">
        <f>AN10/AN19</f>
        <v>0.625</v>
      </c>
      <c r="AP10" s="84">
        <v>4</v>
      </c>
      <c r="AQ10" s="70">
        <f>AP10/AP19</f>
        <v>0.5</v>
      </c>
      <c r="AR10" s="61">
        <v>6</v>
      </c>
      <c r="AS10" s="70">
        <f>AR10/AR19</f>
        <v>0.6</v>
      </c>
      <c r="AT10" s="61">
        <v>6</v>
      </c>
      <c r="AU10" s="70">
        <f>AT10/AT19</f>
        <v>0.66666666666666663</v>
      </c>
      <c r="AV10" s="61">
        <v>6</v>
      </c>
      <c r="AW10" s="47">
        <f>AV10/AV19</f>
        <v>0.75</v>
      </c>
      <c r="AX10" s="25">
        <v>17</v>
      </c>
      <c r="AY10" s="7">
        <f t="shared" ref="AY10:AY17" si="13">AX10/AX$19</f>
        <v>0.94444444444444442</v>
      </c>
      <c r="AZ10" s="4">
        <v>35</v>
      </c>
      <c r="BA10" s="7">
        <f t="shared" ref="BA10:BA17" si="14">AZ10/AZ$19</f>
        <v>1.0294117647058822</v>
      </c>
      <c r="BB10" s="4">
        <v>24</v>
      </c>
      <c r="BC10" s="7">
        <f t="shared" ref="BC10:BC17" si="15">BB10/BB$19</f>
        <v>0.92307692307692313</v>
      </c>
      <c r="BD10" s="4">
        <v>19</v>
      </c>
      <c r="BE10" s="7">
        <f t="shared" ref="BE10:BE17" si="16">BD10/BD$19</f>
        <v>0.86363636363636365</v>
      </c>
      <c r="BF10" s="4">
        <v>19</v>
      </c>
      <c r="BG10" s="7">
        <f t="shared" ref="BG10:BG17" si="17">BF10/BF$19</f>
        <v>0.82608695652173914</v>
      </c>
      <c r="BH10" s="4">
        <v>20</v>
      </c>
      <c r="BI10" s="7">
        <f t="shared" ref="BI10:BI17" si="18">BH10/BH$19</f>
        <v>0.76923076923076927</v>
      </c>
      <c r="BJ10" s="40">
        <v>16</v>
      </c>
      <c r="BK10" s="37">
        <f>BJ10/BJ19</f>
        <v>0.72727272727272729</v>
      </c>
      <c r="BL10" s="61">
        <v>12</v>
      </c>
      <c r="BM10" s="89">
        <f>BL10/BL19</f>
        <v>0.70588235294117652</v>
      </c>
      <c r="BN10" s="84">
        <v>15</v>
      </c>
      <c r="BO10" s="70">
        <f>BN10/BN19</f>
        <v>0.75</v>
      </c>
      <c r="BP10" s="61">
        <v>18</v>
      </c>
      <c r="BQ10" s="70">
        <f>BP10/BP19</f>
        <v>0.75</v>
      </c>
      <c r="BR10" s="61">
        <v>19</v>
      </c>
      <c r="BS10" s="70">
        <f>BR10/BR19</f>
        <v>0.70370370370370372</v>
      </c>
      <c r="BT10" s="61">
        <v>19</v>
      </c>
      <c r="BU10" s="47">
        <f>BT10/BT19</f>
        <v>0.65517241379310343</v>
      </c>
      <c r="BV10" s="25">
        <f t="shared" ref="BV10:BV17" si="19">B10+Z10+AX10</f>
        <v>36</v>
      </c>
      <c r="BW10" s="7">
        <f t="shared" ref="BW10:BW17" si="20">BV10/BV$19</f>
        <v>0.67924528301886788</v>
      </c>
      <c r="BX10" s="4">
        <f t="shared" ref="BX10:BX17" si="21">D10+AB10+AZ10</f>
        <v>58</v>
      </c>
      <c r="BY10" s="7">
        <f t="shared" ref="BY10:BY17" si="22">BX10/BX$19</f>
        <v>0.8529411764705882</v>
      </c>
      <c r="BZ10" s="4">
        <f t="shared" ref="BZ10:BZ17" si="23">F10+AD10+BB10</f>
        <v>47</v>
      </c>
      <c r="CA10" s="7">
        <f t="shared" ref="CA10:CA17" si="24">BZ10/BZ$19</f>
        <v>0.75806451612903225</v>
      </c>
      <c r="CB10" s="4">
        <f t="shared" ref="CB10:CB17" si="25">H10+AF10+BD10</f>
        <v>41</v>
      </c>
      <c r="CC10" s="7">
        <f t="shared" ref="CC10:CC17" si="26">CB10/CB$19</f>
        <v>0.69491525423728817</v>
      </c>
      <c r="CD10" s="4">
        <f t="shared" ref="CD10:CD17" si="27">J10+AH10+BF10</f>
        <v>41</v>
      </c>
      <c r="CE10" s="7">
        <f t="shared" ref="CE10:CE17" si="28">CD10/CD$19</f>
        <v>0.67213114754098358</v>
      </c>
      <c r="CF10" s="4">
        <f t="shared" si="5"/>
        <v>42</v>
      </c>
      <c r="CG10" s="7">
        <f t="shared" ref="CG10:CG17" si="29">CF10/CF$19</f>
        <v>0.67741935483870963</v>
      </c>
      <c r="CH10" s="54">
        <v>37</v>
      </c>
      <c r="CI10" s="70">
        <f>CH10/CH19</f>
        <v>0.6271186440677966</v>
      </c>
      <c r="CJ10" s="61">
        <v>32</v>
      </c>
      <c r="CK10" s="89">
        <f>CJ10/CJ19</f>
        <v>0.62745098039215685</v>
      </c>
      <c r="CL10" s="84">
        <v>34</v>
      </c>
      <c r="CM10" s="70">
        <f>CL10/CL19</f>
        <v>0.62962962962962965</v>
      </c>
      <c r="CN10" s="61">
        <v>40</v>
      </c>
      <c r="CO10" s="70">
        <f>CN10/CN19</f>
        <v>0.68965517241379315</v>
      </c>
      <c r="CP10" s="61">
        <v>41</v>
      </c>
      <c r="CQ10" s="70">
        <f>CP10/CP19</f>
        <v>0.67213114754098358</v>
      </c>
      <c r="CR10" s="61">
        <v>41</v>
      </c>
      <c r="CS10" s="47">
        <f>CR10/CR19</f>
        <v>0.68333333333333335</v>
      </c>
    </row>
    <row r="11" spans="1:97" ht="47.25" customHeight="1" thickTop="1" x14ac:dyDescent="0.25">
      <c r="A11" s="22" t="s">
        <v>0</v>
      </c>
      <c r="B11" s="26">
        <v>4</v>
      </c>
      <c r="C11" s="8">
        <f t="shared" si="6"/>
        <v>0.15384615384615385</v>
      </c>
      <c r="D11" s="5">
        <v>4</v>
      </c>
      <c r="E11" s="8">
        <f t="shared" si="0"/>
        <v>0.16</v>
      </c>
      <c r="F11" s="5">
        <v>4</v>
      </c>
      <c r="G11" s="8">
        <f t="shared" si="1"/>
        <v>0.16</v>
      </c>
      <c r="H11" s="5">
        <v>4</v>
      </c>
      <c r="I11" s="8">
        <f t="shared" si="2"/>
        <v>0.16666666666666666</v>
      </c>
      <c r="J11" s="5">
        <v>3</v>
      </c>
      <c r="K11" s="8">
        <f t="shared" si="3"/>
        <v>0.10714285714285714</v>
      </c>
      <c r="L11" s="5">
        <v>3</v>
      </c>
      <c r="M11" s="8">
        <f t="shared" si="4"/>
        <v>0.1111111111111111</v>
      </c>
      <c r="N11" s="39">
        <v>3</v>
      </c>
      <c r="O11" s="36">
        <f>N11/N19</f>
        <v>0.1111111111111111</v>
      </c>
      <c r="P11" s="63">
        <v>3</v>
      </c>
      <c r="Q11" s="90">
        <f>P11/P19</f>
        <v>0.11538461538461539</v>
      </c>
      <c r="R11" s="85">
        <v>2</v>
      </c>
      <c r="S11" s="71">
        <f>R11/R19</f>
        <v>7.6923076923076927E-2</v>
      </c>
      <c r="T11" s="63">
        <v>2</v>
      </c>
      <c r="U11" s="71">
        <f>T11/T19</f>
        <v>8.3333333333333329E-2</v>
      </c>
      <c r="V11" s="63">
        <v>2</v>
      </c>
      <c r="W11" s="71">
        <f>V11/V19</f>
        <v>0.08</v>
      </c>
      <c r="X11" s="63">
        <v>2</v>
      </c>
      <c r="Y11" s="48">
        <f>X11/X19</f>
        <v>8.6956521739130432E-2</v>
      </c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/>
      <c r="AW11" s="48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63"/>
      <c r="BM11" s="90"/>
      <c r="BN11" s="85">
        <v>1</v>
      </c>
      <c r="BO11" s="71">
        <f>BN11/BN19</f>
        <v>0.05</v>
      </c>
      <c r="BP11" s="63">
        <v>1</v>
      </c>
      <c r="BQ11" s="71">
        <f>BP11/BP19</f>
        <v>4.1666666666666664E-2</v>
      </c>
      <c r="BR11" s="63"/>
      <c r="BS11" s="71"/>
      <c r="BT11" s="63"/>
      <c r="BU11" s="48"/>
      <c r="BV11" s="26">
        <f t="shared" si="19"/>
        <v>4</v>
      </c>
      <c r="BW11" s="8">
        <f t="shared" si="20"/>
        <v>7.5471698113207544E-2</v>
      </c>
      <c r="BX11" s="5">
        <f t="shared" si="21"/>
        <v>4</v>
      </c>
      <c r="BY11" s="8">
        <f t="shared" si="22"/>
        <v>5.8823529411764705E-2</v>
      </c>
      <c r="BZ11" s="5">
        <f t="shared" si="23"/>
        <v>4</v>
      </c>
      <c r="CA11" s="8">
        <f t="shared" si="24"/>
        <v>6.4516129032258063E-2</v>
      </c>
      <c r="CB11" s="5">
        <f t="shared" si="25"/>
        <v>4</v>
      </c>
      <c r="CC11" s="8">
        <f t="shared" si="26"/>
        <v>6.7796610169491525E-2</v>
      </c>
      <c r="CD11" s="5">
        <f t="shared" si="27"/>
        <v>3</v>
      </c>
      <c r="CE11" s="8">
        <f t="shared" si="28"/>
        <v>4.9180327868852458E-2</v>
      </c>
      <c r="CF11" s="5">
        <f t="shared" si="5"/>
        <v>3</v>
      </c>
      <c r="CG11" s="8">
        <f t="shared" si="29"/>
        <v>4.8387096774193547E-2</v>
      </c>
      <c r="CH11" s="55">
        <v>3</v>
      </c>
      <c r="CI11" s="71">
        <f>CH11/CH19</f>
        <v>5.0847457627118647E-2</v>
      </c>
      <c r="CJ11" s="63">
        <v>3</v>
      </c>
      <c r="CK11" s="90">
        <f>CJ11/CJ19</f>
        <v>5.8823529411764705E-2</v>
      </c>
      <c r="CL11" s="85">
        <v>3</v>
      </c>
      <c r="CM11" s="71">
        <f>CL11/CL19</f>
        <v>5.5555555555555552E-2</v>
      </c>
      <c r="CN11" s="63">
        <v>3</v>
      </c>
      <c r="CO11" s="71">
        <f>CN11/CN19</f>
        <v>5.1724137931034482E-2</v>
      </c>
      <c r="CP11" s="63">
        <v>2</v>
      </c>
      <c r="CQ11" s="71">
        <f>CP11/CP19</f>
        <v>3.2786885245901641E-2</v>
      </c>
      <c r="CR11" s="63">
        <v>2</v>
      </c>
      <c r="CS11" s="48">
        <f>CR11/CR19</f>
        <v>3.3333333333333333E-2</v>
      </c>
    </row>
    <row r="12" spans="1:97" ht="47.25" customHeight="1" x14ac:dyDescent="0.25">
      <c r="A12" s="20" t="s">
        <v>1</v>
      </c>
      <c r="B12" s="24"/>
      <c r="C12" s="6"/>
      <c r="D12" s="3">
        <v>1</v>
      </c>
      <c r="E12" s="6">
        <f t="shared" si="0"/>
        <v>0.04</v>
      </c>
      <c r="F12" s="3">
        <v>1</v>
      </c>
      <c r="G12" s="6">
        <f t="shared" si="1"/>
        <v>0.04</v>
      </c>
      <c r="H12" s="3">
        <v>2</v>
      </c>
      <c r="I12" s="6">
        <f t="shared" si="2"/>
        <v>8.3333333333333329E-2</v>
      </c>
      <c r="J12" s="3">
        <v>3</v>
      </c>
      <c r="K12" s="6">
        <f t="shared" si="3"/>
        <v>0.10714285714285714</v>
      </c>
      <c r="L12" s="3">
        <v>3</v>
      </c>
      <c r="M12" s="6">
        <f t="shared" si="4"/>
        <v>0.1111111111111111</v>
      </c>
      <c r="N12" s="41">
        <v>2</v>
      </c>
      <c r="O12" s="38">
        <f>N12/N19</f>
        <v>7.407407407407407E-2</v>
      </c>
      <c r="P12" s="3">
        <v>3</v>
      </c>
      <c r="Q12" s="6">
        <f>P12/P19</f>
        <v>0.11538461538461539</v>
      </c>
      <c r="R12" s="86">
        <v>4</v>
      </c>
      <c r="S12" s="38">
        <f>R12/R19</f>
        <v>0.15384615384615385</v>
      </c>
      <c r="T12" s="3">
        <v>4</v>
      </c>
      <c r="U12" s="38">
        <f>T12/T19</f>
        <v>0.16666666666666666</v>
      </c>
      <c r="V12" s="3">
        <v>5</v>
      </c>
      <c r="W12" s="38">
        <f>V12/V19</f>
        <v>0.2</v>
      </c>
      <c r="X12" s="3">
        <v>4</v>
      </c>
      <c r="Y12" s="13">
        <f>X12/X19</f>
        <v>0.17391304347826086</v>
      </c>
      <c r="Z12" s="24">
        <v>1</v>
      </c>
      <c r="AA12" s="6">
        <f t="shared" si="7"/>
        <v>0.1111111111111111</v>
      </c>
      <c r="AB12" s="3">
        <v>2</v>
      </c>
      <c r="AC12" s="6">
        <f t="shared" si="8"/>
        <v>0.22222222222222221</v>
      </c>
      <c r="AD12" s="3">
        <v>4</v>
      </c>
      <c r="AE12" s="6">
        <f t="shared" si="9"/>
        <v>0.36363636363636365</v>
      </c>
      <c r="AF12" s="3">
        <v>3</v>
      </c>
      <c r="AG12" s="6">
        <f t="shared" si="10"/>
        <v>0.23076923076923078</v>
      </c>
      <c r="AH12" s="3">
        <v>2</v>
      </c>
      <c r="AI12" s="6">
        <f t="shared" si="11"/>
        <v>0.2</v>
      </c>
      <c r="AJ12" s="3">
        <v>2</v>
      </c>
      <c r="AK12" s="6">
        <f t="shared" si="12"/>
        <v>0.22222222222222221</v>
      </c>
      <c r="AL12" s="41">
        <v>3</v>
      </c>
      <c r="AM12" s="38">
        <f>AL12/AL19</f>
        <v>0.3</v>
      </c>
      <c r="AN12" s="3">
        <v>1</v>
      </c>
      <c r="AO12" s="6">
        <f>AN12/AN19</f>
        <v>0.125</v>
      </c>
      <c r="AP12" s="86">
        <v>1</v>
      </c>
      <c r="AQ12" s="38">
        <f>AP12/AP19</f>
        <v>0.125</v>
      </c>
      <c r="AR12" s="3">
        <v>2</v>
      </c>
      <c r="AS12" s="38">
        <f>AR12/AR19</f>
        <v>0.2</v>
      </c>
      <c r="AT12" s="3">
        <v>1</v>
      </c>
      <c r="AU12" s="38">
        <f>AT12/AT19</f>
        <v>0.1111111111111111</v>
      </c>
      <c r="AV12" s="3">
        <v>2</v>
      </c>
      <c r="AW12" s="13">
        <f>AV12/AV19</f>
        <v>0.25</v>
      </c>
      <c r="AX12" s="24">
        <v>1</v>
      </c>
      <c r="AY12" s="6">
        <f t="shared" si="13"/>
        <v>5.5555555555555552E-2</v>
      </c>
      <c r="AZ12" s="3">
        <v>1</v>
      </c>
      <c r="BA12" s="6">
        <f t="shared" si="14"/>
        <v>2.9411764705882353E-2</v>
      </c>
      <c r="BB12" s="3">
        <v>1</v>
      </c>
      <c r="BC12" s="6">
        <f t="shared" si="15"/>
        <v>3.8461538461538464E-2</v>
      </c>
      <c r="BD12" s="3"/>
      <c r="BE12" s="6">
        <f t="shared" si="16"/>
        <v>0</v>
      </c>
      <c r="BF12" s="3"/>
      <c r="BG12" s="6">
        <f t="shared" si="17"/>
        <v>0</v>
      </c>
      <c r="BH12" s="3">
        <v>1</v>
      </c>
      <c r="BI12" s="6">
        <f t="shared" si="18"/>
        <v>3.8461538461538464E-2</v>
      </c>
      <c r="BJ12" s="41"/>
      <c r="BK12" s="38"/>
      <c r="BL12" s="3"/>
      <c r="BM12" s="6"/>
      <c r="BN12" s="86"/>
      <c r="BO12" s="38"/>
      <c r="BP12" s="3"/>
      <c r="BQ12" s="38"/>
      <c r="BR12" s="3">
        <v>1</v>
      </c>
      <c r="BS12" s="38">
        <f>BR12/BR19</f>
        <v>3.7037037037037035E-2</v>
      </c>
      <c r="BT12" s="3"/>
      <c r="BU12" s="13"/>
      <c r="BV12" s="24">
        <f t="shared" si="19"/>
        <v>2</v>
      </c>
      <c r="BW12" s="6">
        <f t="shared" si="20"/>
        <v>3.7735849056603772E-2</v>
      </c>
      <c r="BX12" s="3">
        <f t="shared" si="21"/>
        <v>4</v>
      </c>
      <c r="BY12" s="6">
        <f t="shared" si="22"/>
        <v>5.8823529411764705E-2</v>
      </c>
      <c r="BZ12" s="3">
        <f t="shared" si="23"/>
        <v>6</v>
      </c>
      <c r="CA12" s="6">
        <f t="shared" si="24"/>
        <v>9.6774193548387094E-2</v>
      </c>
      <c r="CB12" s="3">
        <f t="shared" si="25"/>
        <v>5</v>
      </c>
      <c r="CC12" s="6">
        <f t="shared" si="26"/>
        <v>8.4745762711864403E-2</v>
      </c>
      <c r="CD12" s="3">
        <f t="shared" si="27"/>
        <v>5</v>
      </c>
      <c r="CE12" s="6">
        <f t="shared" si="28"/>
        <v>8.1967213114754092E-2</v>
      </c>
      <c r="CF12" s="3">
        <f t="shared" si="5"/>
        <v>6</v>
      </c>
      <c r="CG12" s="6">
        <f t="shared" si="29"/>
        <v>9.6774193548387094E-2</v>
      </c>
      <c r="CH12" s="41">
        <v>5</v>
      </c>
      <c r="CI12" s="38">
        <f>CH12/CH19</f>
        <v>8.4745762711864403E-2</v>
      </c>
      <c r="CJ12" s="3">
        <v>4</v>
      </c>
      <c r="CK12" s="6">
        <f>CJ12/CJ19</f>
        <v>7.8431372549019607E-2</v>
      </c>
      <c r="CL12" s="86">
        <v>5</v>
      </c>
      <c r="CM12" s="38">
        <f>CL12/CL19</f>
        <v>9.2592592592592587E-2</v>
      </c>
      <c r="CN12" s="3">
        <v>6</v>
      </c>
      <c r="CO12" s="38">
        <f>CN12/CN19</f>
        <v>0.10344827586206896</v>
      </c>
      <c r="CP12" s="3">
        <v>7</v>
      </c>
      <c r="CQ12" s="38">
        <f>CP12/CP19</f>
        <v>0.11475409836065574</v>
      </c>
      <c r="CR12" s="3">
        <v>6</v>
      </c>
      <c r="CS12" s="13">
        <f>CR12/CR19</f>
        <v>0.1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41"/>
      <c r="O14" s="38"/>
      <c r="P14" s="3"/>
      <c r="Q14" s="6"/>
      <c r="R14" s="86"/>
      <c r="S14" s="38"/>
      <c r="T14" s="3"/>
      <c r="U14" s="38"/>
      <c r="V14" s="3"/>
      <c r="W14" s="38"/>
      <c r="X14" s="3"/>
      <c r="Y14" s="13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6"/>
      <c r="AL14" s="41"/>
      <c r="AM14" s="38"/>
      <c r="AN14" s="3"/>
      <c r="AO14" s="6"/>
      <c r="AP14" s="86"/>
      <c r="AQ14" s="38"/>
      <c r="AR14" s="3">
        <v>1</v>
      </c>
      <c r="AS14" s="38">
        <f>AR14/AR19</f>
        <v>0.1</v>
      </c>
      <c r="AT14" s="3">
        <v>1</v>
      </c>
      <c r="AU14" s="38">
        <f>AT14/AT19</f>
        <v>0.1111111111111111</v>
      </c>
      <c r="AV14" s="3">
        <v>1</v>
      </c>
      <c r="AW14" s="13">
        <f>AV14/AV19</f>
        <v>0.125</v>
      </c>
      <c r="AX14" s="24"/>
      <c r="AY14" s="6"/>
      <c r="AZ14" s="3">
        <v>6</v>
      </c>
      <c r="BA14" s="6">
        <f t="shared" si="14"/>
        <v>0.17647058823529413</v>
      </c>
      <c r="BB14" s="3">
        <v>3</v>
      </c>
      <c r="BC14" s="6">
        <f t="shared" si="15"/>
        <v>0.11538461538461539</v>
      </c>
      <c r="BD14" s="3">
        <v>1</v>
      </c>
      <c r="BE14" s="6">
        <f t="shared" si="16"/>
        <v>4.5454545454545456E-2</v>
      </c>
      <c r="BF14" s="3">
        <v>1</v>
      </c>
      <c r="BG14" s="6">
        <f t="shared" si="17"/>
        <v>4.3478260869565216E-2</v>
      </c>
      <c r="BH14" s="3">
        <v>4</v>
      </c>
      <c r="BI14" s="6">
        <f t="shared" si="18"/>
        <v>0.15384615384615385</v>
      </c>
      <c r="BJ14" s="41">
        <v>4</v>
      </c>
      <c r="BK14" s="38">
        <f>BJ14/BJ19</f>
        <v>0.18181818181818182</v>
      </c>
      <c r="BL14" s="3">
        <v>3</v>
      </c>
      <c r="BM14" s="6">
        <f>BL14/BL19</f>
        <v>0.17647058823529413</v>
      </c>
      <c r="BN14" s="86">
        <v>1</v>
      </c>
      <c r="BO14" s="38">
        <f>BN14/BN19</f>
        <v>0.05</v>
      </c>
      <c r="BP14" s="3">
        <v>2</v>
      </c>
      <c r="BQ14" s="38">
        <f>BP14/BP19</f>
        <v>8.3333333333333329E-2</v>
      </c>
      <c r="BR14" s="3">
        <v>1</v>
      </c>
      <c r="BS14" s="38">
        <f>BR14/BR19</f>
        <v>3.7037037037037035E-2</v>
      </c>
      <c r="BT14" s="3">
        <v>2</v>
      </c>
      <c r="BU14" s="13">
        <f>BT14/BT19</f>
        <v>6.8965517241379309E-2</v>
      </c>
      <c r="BV14" s="24"/>
      <c r="BW14" s="6"/>
      <c r="BX14" s="3">
        <f t="shared" si="21"/>
        <v>6</v>
      </c>
      <c r="BY14" s="6">
        <f t="shared" si="22"/>
        <v>8.8235294117647065E-2</v>
      </c>
      <c r="BZ14" s="3">
        <f t="shared" si="23"/>
        <v>3</v>
      </c>
      <c r="CA14" s="6">
        <f t="shared" si="24"/>
        <v>4.8387096774193547E-2</v>
      </c>
      <c r="CB14" s="3">
        <f t="shared" si="25"/>
        <v>1</v>
      </c>
      <c r="CC14" s="6">
        <f t="shared" si="26"/>
        <v>1.6949152542372881E-2</v>
      </c>
      <c r="CD14" s="3">
        <f t="shared" si="27"/>
        <v>1</v>
      </c>
      <c r="CE14" s="6">
        <f t="shared" si="28"/>
        <v>1.6393442622950821E-2</v>
      </c>
      <c r="CF14" s="3">
        <f t="shared" si="5"/>
        <v>4</v>
      </c>
      <c r="CG14" s="6">
        <f t="shared" si="29"/>
        <v>6.4516129032258063E-2</v>
      </c>
      <c r="CH14" s="41">
        <v>4</v>
      </c>
      <c r="CI14" s="38">
        <f>CH14/CH19</f>
        <v>6.7796610169491525E-2</v>
      </c>
      <c r="CJ14" s="3">
        <v>3</v>
      </c>
      <c r="CK14" s="6">
        <f>CJ14/CJ19</f>
        <v>5.8823529411764705E-2</v>
      </c>
      <c r="CL14" s="86">
        <v>1</v>
      </c>
      <c r="CM14" s="38">
        <f>CL14/CL19</f>
        <v>1.8518518518518517E-2</v>
      </c>
      <c r="CN14" s="3">
        <v>3</v>
      </c>
      <c r="CO14" s="38">
        <f>CN14/CN19</f>
        <v>5.1724137931034482E-2</v>
      </c>
      <c r="CP14" s="3">
        <v>2</v>
      </c>
      <c r="CQ14" s="38">
        <f>CP14/CP19</f>
        <v>3.2786885245901641E-2</v>
      </c>
      <c r="CR14" s="3">
        <v>3</v>
      </c>
      <c r="CS14" s="13">
        <f>CR14/CR19</f>
        <v>0.05</v>
      </c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6"/>
      <c r="N15" s="41"/>
      <c r="O15" s="38"/>
      <c r="P15" s="3"/>
      <c r="Q15" s="6"/>
      <c r="R15" s="86"/>
      <c r="S15" s="38"/>
      <c r="T15" s="3"/>
      <c r="U15" s="38"/>
      <c r="V15" s="3"/>
      <c r="W15" s="38"/>
      <c r="X15" s="3"/>
      <c r="Y15" s="13"/>
      <c r="Z15" s="24"/>
      <c r="AA15" s="6"/>
      <c r="AB15" s="3"/>
      <c r="AC15" s="6">
        <f t="shared" si="8"/>
        <v>0</v>
      </c>
      <c r="AD15" s="3"/>
      <c r="AE15" s="6">
        <f t="shared" si="9"/>
        <v>0</v>
      </c>
      <c r="AF15" s="3"/>
      <c r="AG15" s="6">
        <f t="shared" si="10"/>
        <v>0</v>
      </c>
      <c r="AH15" s="3">
        <v>1</v>
      </c>
      <c r="AI15" s="6">
        <f t="shared" si="11"/>
        <v>0.1</v>
      </c>
      <c r="AJ15" s="3">
        <v>1</v>
      </c>
      <c r="AK15" s="6">
        <f t="shared" si="12"/>
        <v>0.1111111111111111</v>
      </c>
      <c r="AL15" s="41">
        <v>1</v>
      </c>
      <c r="AM15" s="38">
        <f>AL15/AL19</f>
        <v>0.1</v>
      </c>
      <c r="AN15" s="3">
        <v>1</v>
      </c>
      <c r="AO15" s="6">
        <f>AN15/AN19</f>
        <v>0.125</v>
      </c>
      <c r="AP15" s="86">
        <v>1</v>
      </c>
      <c r="AQ15" s="38">
        <f>AP15/AP19</f>
        <v>0.125</v>
      </c>
      <c r="AR15" s="3">
        <v>1</v>
      </c>
      <c r="AS15" s="38">
        <f>AR15/AR19</f>
        <v>0.1</v>
      </c>
      <c r="AT15" s="3">
        <v>1</v>
      </c>
      <c r="AU15" s="38">
        <f>AT15/AT19</f>
        <v>0.1111111111111111</v>
      </c>
      <c r="AV15" s="3"/>
      <c r="AW15" s="13"/>
      <c r="AX15" s="24">
        <v>1</v>
      </c>
      <c r="AY15" s="6">
        <f t="shared" si="13"/>
        <v>5.5555555555555552E-2</v>
      </c>
      <c r="AZ15" s="3">
        <v>1</v>
      </c>
      <c r="BA15" s="6">
        <f t="shared" si="14"/>
        <v>2.9411764705882353E-2</v>
      </c>
      <c r="BB15" s="3"/>
      <c r="BC15" s="6">
        <f t="shared" si="15"/>
        <v>0</v>
      </c>
      <c r="BD15" s="3"/>
      <c r="BE15" s="6">
        <f t="shared" si="16"/>
        <v>0</v>
      </c>
      <c r="BF15" s="3"/>
      <c r="BG15" s="6">
        <f t="shared" si="17"/>
        <v>0</v>
      </c>
      <c r="BH15" s="3"/>
      <c r="BI15" s="6"/>
      <c r="BJ15" s="41"/>
      <c r="BK15" s="38"/>
      <c r="BL15" s="3"/>
      <c r="BM15" s="6"/>
      <c r="BN15" s="86">
        <v>1</v>
      </c>
      <c r="BO15" s="38">
        <f>BN15/BN19</f>
        <v>0.05</v>
      </c>
      <c r="BP15" s="3">
        <v>1</v>
      </c>
      <c r="BQ15" s="38">
        <f>BP15/BP19</f>
        <v>4.1666666666666664E-2</v>
      </c>
      <c r="BR15" s="3">
        <v>2</v>
      </c>
      <c r="BS15" s="38">
        <f>BR15/BR19</f>
        <v>7.407407407407407E-2</v>
      </c>
      <c r="BT15" s="3">
        <v>2</v>
      </c>
      <c r="BU15" s="13">
        <f>BT15/BT19</f>
        <v>6.8965517241379309E-2</v>
      </c>
      <c r="BV15" s="24">
        <f t="shared" si="19"/>
        <v>1</v>
      </c>
      <c r="BW15" s="6">
        <f t="shared" si="20"/>
        <v>1.8867924528301886E-2</v>
      </c>
      <c r="BX15" s="3">
        <f t="shared" si="21"/>
        <v>1</v>
      </c>
      <c r="BY15" s="6">
        <f t="shared" si="22"/>
        <v>1.4705882352941176E-2</v>
      </c>
      <c r="BZ15" s="3">
        <f t="shared" si="23"/>
        <v>0</v>
      </c>
      <c r="CA15" s="6">
        <f t="shared" si="24"/>
        <v>0</v>
      </c>
      <c r="CB15" s="3">
        <f t="shared" si="25"/>
        <v>0</v>
      </c>
      <c r="CC15" s="6">
        <f t="shared" si="26"/>
        <v>0</v>
      </c>
      <c r="CD15" s="3">
        <f t="shared" si="27"/>
        <v>1</v>
      </c>
      <c r="CE15" s="6">
        <f t="shared" si="28"/>
        <v>1.6393442622950821E-2</v>
      </c>
      <c r="CF15" s="3">
        <f t="shared" si="5"/>
        <v>1</v>
      </c>
      <c r="CG15" s="6">
        <f t="shared" si="29"/>
        <v>1.6129032258064516E-2</v>
      </c>
      <c r="CH15" s="41">
        <v>1</v>
      </c>
      <c r="CI15" s="38">
        <f>CH15/CH19</f>
        <v>1.6949152542372881E-2</v>
      </c>
      <c r="CJ15" s="3">
        <v>1</v>
      </c>
      <c r="CK15" s="6">
        <f>CJ15/CJ19</f>
        <v>1.9607843137254902E-2</v>
      </c>
      <c r="CL15" s="86">
        <v>2</v>
      </c>
      <c r="CM15" s="38">
        <f>CL15/CL19</f>
        <v>3.7037037037037035E-2</v>
      </c>
      <c r="CN15" s="3">
        <v>2</v>
      </c>
      <c r="CO15" s="38">
        <f>CN15/CN19</f>
        <v>3.4482758620689655E-2</v>
      </c>
      <c r="CP15" s="3">
        <v>3</v>
      </c>
      <c r="CQ15" s="38">
        <f>CP15/CP19</f>
        <v>4.9180327868852458E-2</v>
      </c>
      <c r="CR15" s="3">
        <v>2</v>
      </c>
      <c r="CS15" s="13">
        <f>CR15/CR19</f>
        <v>3.3333333333333333E-2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>
        <v>1</v>
      </c>
      <c r="BU16" s="13">
        <f>BT16/BT19</f>
        <v>3.4482758620689655E-2</v>
      </c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>
        <v>1</v>
      </c>
      <c r="CS16" s="13">
        <f>CR16/CR19</f>
        <v>1.6666666666666666E-2</v>
      </c>
    </row>
    <row r="17" spans="1:97" ht="47.25" customHeight="1" x14ac:dyDescent="0.25">
      <c r="A17" s="20" t="s">
        <v>6</v>
      </c>
      <c r="B17" s="24">
        <v>22</v>
      </c>
      <c r="C17" s="6">
        <f t="shared" si="6"/>
        <v>0.84615384615384615</v>
      </c>
      <c r="D17" s="3">
        <v>20</v>
      </c>
      <c r="E17" s="6">
        <f t="shared" si="0"/>
        <v>0.8</v>
      </c>
      <c r="F17" s="3">
        <v>20</v>
      </c>
      <c r="G17" s="6">
        <f t="shared" si="1"/>
        <v>0.8</v>
      </c>
      <c r="H17" s="3">
        <v>18</v>
      </c>
      <c r="I17" s="6">
        <f t="shared" si="2"/>
        <v>0.75</v>
      </c>
      <c r="J17" s="3">
        <v>22</v>
      </c>
      <c r="K17" s="6">
        <f t="shared" si="3"/>
        <v>0.7857142857142857</v>
      </c>
      <c r="L17" s="3">
        <v>21</v>
      </c>
      <c r="M17" s="6">
        <f t="shared" si="4"/>
        <v>0.77777777777777779</v>
      </c>
      <c r="N17" s="41">
        <v>22</v>
      </c>
      <c r="O17" s="38">
        <f>N17/N19</f>
        <v>0.81481481481481477</v>
      </c>
      <c r="P17" s="3">
        <v>20</v>
      </c>
      <c r="Q17" s="6">
        <f>P17/P19</f>
        <v>0.76923076923076927</v>
      </c>
      <c r="R17" s="86">
        <v>20</v>
      </c>
      <c r="S17" s="38">
        <f>R17/R19</f>
        <v>0.76923076923076927</v>
      </c>
      <c r="T17" s="3">
        <v>18</v>
      </c>
      <c r="U17" s="38">
        <f>T17/T19</f>
        <v>0.75</v>
      </c>
      <c r="V17" s="3">
        <v>18</v>
      </c>
      <c r="W17" s="38">
        <f>V17/V19</f>
        <v>0.72</v>
      </c>
      <c r="X17" s="3">
        <v>17</v>
      </c>
      <c r="Y17" s="13">
        <f>X17/X19</f>
        <v>0.73913043478260865</v>
      </c>
      <c r="Z17" s="24">
        <v>8</v>
      </c>
      <c r="AA17" s="6">
        <f t="shared" si="7"/>
        <v>0.88888888888888884</v>
      </c>
      <c r="AB17" s="3">
        <v>7</v>
      </c>
      <c r="AC17" s="6">
        <f t="shared" si="8"/>
        <v>0.77777777777777779</v>
      </c>
      <c r="AD17" s="3">
        <v>7</v>
      </c>
      <c r="AE17" s="6">
        <f t="shared" si="9"/>
        <v>0.63636363636363635</v>
      </c>
      <c r="AF17" s="3">
        <v>10</v>
      </c>
      <c r="AG17" s="6">
        <f t="shared" si="10"/>
        <v>0.76923076923076927</v>
      </c>
      <c r="AH17" s="3">
        <v>7</v>
      </c>
      <c r="AI17" s="6">
        <f t="shared" si="11"/>
        <v>0.7</v>
      </c>
      <c r="AJ17" s="3">
        <v>6</v>
      </c>
      <c r="AK17" s="6">
        <f t="shared" si="12"/>
        <v>0.66666666666666663</v>
      </c>
      <c r="AL17" s="41">
        <v>6</v>
      </c>
      <c r="AM17" s="38">
        <f>AL17/AL19</f>
        <v>0.6</v>
      </c>
      <c r="AN17" s="3">
        <v>5</v>
      </c>
      <c r="AO17" s="6">
        <f>AN17/AN19</f>
        <v>0.625</v>
      </c>
      <c r="AP17" s="86">
        <v>6</v>
      </c>
      <c r="AQ17" s="38">
        <f>AP17/AP19</f>
        <v>0.75</v>
      </c>
      <c r="AR17" s="3">
        <v>6</v>
      </c>
      <c r="AS17" s="38">
        <f>AR17/AR19</f>
        <v>0.6</v>
      </c>
      <c r="AT17" s="3">
        <v>5</v>
      </c>
      <c r="AU17" s="38">
        <f>AT17/AT19</f>
        <v>0.55555555555555558</v>
      </c>
      <c r="AV17" s="3">
        <v>4</v>
      </c>
      <c r="AW17" s="13">
        <f>AV17/AV19</f>
        <v>0.5</v>
      </c>
      <c r="AX17" s="24">
        <v>16</v>
      </c>
      <c r="AY17" s="6">
        <f t="shared" si="13"/>
        <v>0.88888888888888884</v>
      </c>
      <c r="AZ17" s="3">
        <v>26</v>
      </c>
      <c r="BA17" s="6">
        <f t="shared" si="14"/>
        <v>0.76470588235294112</v>
      </c>
      <c r="BB17" s="3">
        <v>22</v>
      </c>
      <c r="BC17" s="6">
        <f t="shared" si="15"/>
        <v>0.84615384615384615</v>
      </c>
      <c r="BD17" s="3">
        <v>21</v>
      </c>
      <c r="BE17" s="6">
        <f t="shared" si="16"/>
        <v>0.95454545454545459</v>
      </c>
      <c r="BF17" s="3">
        <v>22</v>
      </c>
      <c r="BG17" s="6">
        <f t="shared" si="17"/>
        <v>0.95652173913043481</v>
      </c>
      <c r="BH17" s="3">
        <v>21</v>
      </c>
      <c r="BI17" s="6">
        <f t="shared" si="18"/>
        <v>0.80769230769230771</v>
      </c>
      <c r="BJ17" s="41">
        <v>18</v>
      </c>
      <c r="BK17" s="38">
        <f>BJ17/BJ19</f>
        <v>0.81818181818181823</v>
      </c>
      <c r="BL17" s="3">
        <v>14</v>
      </c>
      <c r="BM17" s="6">
        <f>BL17/BL19</f>
        <v>0.82352941176470584</v>
      </c>
      <c r="BN17" s="86">
        <v>17</v>
      </c>
      <c r="BO17" s="38">
        <f>BN17/BN19</f>
        <v>0.85</v>
      </c>
      <c r="BP17" s="3">
        <v>20</v>
      </c>
      <c r="BQ17" s="38">
        <f>BP17/BP19</f>
        <v>0.83333333333333337</v>
      </c>
      <c r="BR17" s="3">
        <v>22</v>
      </c>
      <c r="BS17" s="38">
        <f>BR17/BR19</f>
        <v>0.81481481481481477</v>
      </c>
      <c r="BT17" s="3">
        <v>23</v>
      </c>
      <c r="BU17" s="13">
        <f>BT17/BT19</f>
        <v>0.7931034482758621</v>
      </c>
      <c r="BV17" s="24">
        <f t="shared" si="19"/>
        <v>46</v>
      </c>
      <c r="BW17" s="6">
        <f t="shared" si="20"/>
        <v>0.86792452830188682</v>
      </c>
      <c r="BX17" s="3">
        <f t="shared" si="21"/>
        <v>53</v>
      </c>
      <c r="BY17" s="6">
        <f t="shared" si="22"/>
        <v>0.77941176470588236</v>
      </c>
      <c r="BZ17" s="3">
        <f t="shared" si="23"/>
        <v>49</v>
      </c>
      <c r="CA17" s="6">
        <f t="shared" si="24"/>
        <v>0.79032258064516125</v>
      </c>
      <c r="CB17" s="3">
        <f t="shared" si="25"/>
        <v>49</v>
      </c>
      <c r="CC17" s="6">
        <f t="shared" si="26"/>
        <v>0.83050847457627119</v>
      </c>
      <c r="CD17" s="3">
        <f t="shared" si="27"/>
        <v>51</v>
      </c>
      <c r="CE17" s="6">
        <f t="shared" si="28"/>
        <v>0.83606557377049184</v>
      </c>
      <c r="CF17" s="3">
        <f t="shared" si="5"/>
        <v>48</v>
      </c>
      <c r="CG17" s="6">
        <f t="shared" si="29"/>
        <v>0.77419354838709675</v>
      </c>
      <c r="CH17" s="41">
        <v>46</v>
      </c>
      <c r="CI17" s="38">
        <f>CH17/CH19</f>
        <v>0.77966101694915257</v>
      </c>
      <c r="CJ17" s="3">
        <v>39</v>
      </c>
      <c r="CK17" s="6">
        <f>CJ17/CJ19</f>
        <v>0.76470588235294112</v>
      </c>
      <c r="CL17" s="86">
        <v>43</v>
      </c>
      <c r="CM17" s="38">
        <f>CL17/CL19</f>
        <v>0.79629629629629628</v>
      </c>
      <c r="CN17" s="3">
        <v>44</v>
      </c>
      <c r="CO17" s="38">
        <f>CN17/CN19</f>
        <v>0.75862068965517238</v>
      </c>
      <c r="CP17" s="3">
        <v>45</v>
      </c>
      <c r="CQ17" s="38">
        <f>CP17/CP19</f>
        <v>0.73770491803278693</v>
      </c>
      <c r="CR17" s="3">
        <v>44</v>
      </c>
      <c r="CS17" s="13">
        <f>CR17/CR19</f>
        <v>0.73333333333333328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>
        <v>1</v>
      </c>
      <c r="AO18" s="7">
        <f>AN18/AN19</f>
        <v>0.125</v>
      </c>
      <c r="AP18" s="87"/>
      <c r="AQ18" s="37"/>
      <c r="AR18" s="4"/>
      <c r="AS18" s="37"/>
      <c r="AT18" s="4">
        <v>1</v>
      </c>
      <c r="AU18" s="37">
        <f>AT18/AT19</f>
        <v>0.1111111111111111</v>
      </c>
      <c r="AV18" s="4">
        <v>1</v>
      </c>
      <c r="AW18" s="14">
        <f>AV18/AV19</f>
        <v>0.125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/>
      <c r="BM18" s="7"/>
      <c r="BN18" s="87"/>
      <c r="BO18" s="37"/>
      <c r="BP18" s="4"/>
      <c r="BQ18" s="37"/>
      <c r="BR18" s="4">
        <v>1</v>
      </c>
      <c r="BS18" s="37">
        <f>BR18/BR19</f>
        <v>3.7037037037037035E-2</v>
      </c>
      <c r="BT18" s="4">
        <v>1</v>
      </c>
      <c r="BU18" s="14">
        <f>BT18/BT19</f>
        <v>3.4482758620689655E-2</v>
      </c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7"/>
      <c r="CH18" s="40"/>
      <c r="CI18" s="37"/>
      <c r="CJ18" s="4">
        <v>1</v>
      </c>
      <c r="CK18" s="7">
        <f>CJ18/CJ19</f>
        <v>1.9607843137254902E-2</v>
      </c>
      <c r="CL18" s="87"/>
      <c r="CM18" s="37"/>
      <c r="CN18" s="4"/>
      <c r="CO18" s="37"/>
      <c r="CP18" s="4">
        <v>2</v>
      </c>
      <c r="CQ18" s="37">
        <f>CP18/CP19</f>
        <v>3.2786885245901641E-2</v>
      </c>
      <c r="CR18" s="4">
        <v>2</v>
      </c>
      <c r="CS18" s="14">
        <f>CR18/CR19</f>
        <v>3.3333333333333333E-2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26</v>
      </c>
      <c r="C19" s="33"/>
      <c r="D19" s="33">
        <f t="shared" ref="D19:CF19" si="30">SUM(D11:D18)</f>
        <v>25</v>
      </c>
      <c r="E19" s="33"/>
      <c r="F19" s="33">
        <f t="shared" si="30"/>
        <v>25</v>
      </c>
      <c r="G19" s="33"/>
      <c r="H19" s="33">
        <f t="shared" si="30"/>
        <v>24</v>
      </c>
      <c r="I19" s="33"/>
      <c r="J19" s="33">
        <f t="shared" si="30"/>
        <v>28</v>
      </c>
      <c r="K19" s="33"/>
      <c r="L19" s="33">
        <f t="shared" si="30"/>
        <v>27</v>
      </c>
      <c r="M19" s="33"/>
      <c r="N19" s="53">
        <f>SUM(N11:N18)</f>
        <v>27</v>
      </c>
      <c r="O19" s="52"/>
      <c r="P19" s="67">
        <f>SUM(P11:P18)</f>
        <v>26</v>
      </c>
      <c r="Q19" s="67"/>
      <c r="R19" s="88">
        <f>SUM(R11:R18)</f>
        <v>26</v>
      </c>
      <c r="S19" s="73"/>
      <c r="T19" s="67">
        <f>SUM(T11:T18)</f>
        <v>24</v>
      </c>
      <c r="U19" s="73"/>
      <c r="V19" s="67">
        <f>SUM(V11:V18)</f>
        <v>25</v>
      </c>
      <c r="W19" s="73"/>
      <c r="X19" s="67">
        <f>SUM(X11:X18)</f>
        <v>23</v>
      </c>
      <c r="Y19" s="68"/>
      <c r="Z19" s="32">
        <f t="shared" si="30"/>
        <v>9</v>
      </c>
      <c r="AA19" s="33"/>
      <c r="AB19" s="33">
        <f t="shared" si="30"/>
        <v>9</v>
      </c>
      <c r="AC19" s="33"/>
      <c r="AD19" s="33">
        <f t="shared" si="30"/>
        <v>11</v>
      </c>
      <c r="AE19" s="33"/>
      <c r="AF19" s="33">
        <f t="shared" si="30"/>
        <v>13</v>
      </c>
      <c r="AG19" s="33"/>
      <c r="AH19" s="33">
        <f t="shared" si="30"/>
        <v>10</v>
      </c>
      <c r="AI19" s="33"/>
      <c r="AJ19" s="33">
        <f t="shared" si="30"/>
        <v>9</v>
      </c>
      <c r="AK19" s="33"/>
      <c r="AL19" s="53">
        <f>SUM(AL11:AL18)</f>
        <v>10</v>
      </c>
      <c r="AM19" s="52"/>
      <c r="AN19" s="67">
        <f>SUM(AN11:AN18)</f>
        <v>8</v>
      </c>
      <c r="AO19" s="67"/>
      <c r="AP19" s="88">
        <f>SUM(AP11:AP18)</f>
        <v>8</v>
      </c>
      <c r="AQ19" s="73"/>
      <c r="AR19" s="67">
        <f>SUM(AR11:AR18)</f>
        <v>10</v>
      </c>
      <c r="AS19" s="73"/>
      <c r="AT19" s="67">
        <f>SUM(AT11:AT18)</f>
        <v>9</v>
      </c>
      <c r="AU19" s="73"/>
      <c r="AV19" s="67">
        <f>SUM(AV11:AV18)</f>
        <v>8</v>
      </c>
      <c r="AW19" s="68"/>
      <c r="AX19" s="32">
        <f t="shared" si="30"/>
        <v>18</v>
      </c>
      <c r="AY19" s="33"/>
      <c r="AZ19" s="33">
        <f t="shared" si="30"/>
        <v>34</v>
      </c>
      <c r="BA19" s="33"/>
      <c r="BB19" s="33">
        <f t="shared" si="30"/>
        <v>26</v>
      </c>
      <c r="BC19" s="33"/>
      <c r="BD19" s="33">
        <f t="shared" si="30"/>
        <v>22</v>
      </c>
      <c r="BE19" s="33"/>
      <c r="BF19" s="33">
        <f t="shared" si="30"/>
        <v>23</v>
      </c>
      <c r="BG19" s="33"/>
      <c r="BH19" s="33">
        <f t="shared" si="30"/>
        <v>26</v>
      </c>
      <c r="BI19" s="33"/>
      <c r="BJ19" s="53">
        <f>SUM(BJ11:BJ18)</f>
        <v>22</v>
      </c>
      <c r="BK19" s="52"/>
      <c r="BL19" s="67">
        <f>SUM(BL11:BL18)</f>
        <v>17</v>
      </c>
      <c r="BM19" s="67"/>
      <c r="BN19" s="88">
        <f>SUM(BN11:BN18)</f>
        <v>20</v>
      </c>
      <c r="BO19" s="73"/>
      <c r="BP19" s="67">
        <f>SUM(BP11:BP18)</f>
        <v>24</v>
      </c>
      <c r="BQ19" s="73"/>
      <c r="BR19" s="67">
        <f>SUM(BR11:BR18)</f>
        <v>27</v>
      </c>
      <c r="BS19" s="73"/>
      <c r="BT19" s="67">
        <f>SUM(BT11:BT18)</f>
        <v>29</v>
      </c>
      <c r="BU19" s="68"/>
      <c r="BV19" s="32">
        <f t="shared" si="30"/>
        <v>53</v>
      </c>
      <c r="BW19" s="33"/>
      <c r="BX19" s="33">
        <f t="shared" si="30"/>
        <v>68</v>
      </c>
      <c r="BY19" s="33"/>
      <c r="BZ19" s="33">
        <f t="shared" si="30"/>
        <v>62</v>
      </c>
      <c r="CA19" s="33"/>
      <c r="CB19" s="33">
        <f t="shared" si="30"/>
        <v>59</v>
      </c>
      <c r="CC19" s="33"/>
      <c r="CD19" s="33">
        <f t="shared" si="30"/>
        <v>61</v>
      </c>
      <c r="CE19" s="33"/>
      <c r="CF19" s="33">
        <f t="shared" si="30"/>
        <v>62</v>
      </c>
      <c r="CG19" s="33"/>
      <c r="CH19" s="42">
        <f>SUM(CH11:CH18)</f>
        <v>59</v>
      </c>
      <c r="CI19" s="73"/>
      <c r="CJ19" s="67">
        <f>SUM(CJ11:CJ18)</f>
        <v>51</v>
      </c>
      <c r="CK19" s="67"/>
      <c r="CL19" s="88">
        <f>SUM(CL11:CL18)</f>
        <v>54</v>
      </c>
      <c r="CM19" s="73"/>
      <c r="CN19" s="67">
        <f>SUM(CN11:CN18)</f>
        <v>58</v>
      </c>
      <c r="CO19" s="73"/>
      <c r="CP19" s="67">
        <f>SUM(CP11:CP18)</f>
        <v>61</v>
      </c>
      <c r="CQ19" s="73"/>
      <c r="CR19" s="67">
        <f>SUM(CR11:CR18)</f>
        <v>60</v>
      </c>
      <c r="CS19" s="68"/>
    </row>
  </sheetData>
  <mergeCells count="55">
    <mergeCell ref="CP8:CQ8"/>
    <mergeCell ref="A1:CS1"/>
    <mergeCell ref="A2:CS2"/>
    <mergeCell ref="CJ8:CK8"/>
    <mergeCell ref="BT8:BU8"/>
    <mergeCell ref="AV8:AW8"/>
    <mergeCell ref="X8:Y8"/>
    <mergeCell ref="CR8:CS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B8:C8"/>
    <mergeCell ref="D8:E8"/>
    <mergeCell ref="J8:K8"/>
    <mergeCell ref="H8:I8"/>
    <mergeCell ref="F8:G8"/>
    <mergeCell ref="L8:M8"/>
    <mergeCell ref="AJ8:AK8"/>
    <mergeCell ref="AH8:AI8"/>
    <mergeCell ref="AF8:AG8"/>
    <mergeCell ref="AD8:AE8"/>
    <mergeCell ref="AB8:AC8"/>
    <mergeCell ref="Z8:AA8"/>
    <mergeCell ref="R8:S8"/>
    <mergeCell ref="P8:Q8"/>
    <mergeCell ref="V8:W8"/>
    <mergeCell ref="T8:U8"/>
    <mergeCell ref="AR8:AS8"/>
    <mergeCell ref="CL8:CM8"/>
    <mergeCell ref="CF8:CG8"/>
    <mergeCell ref="CD8:CE8"/>
    <mergeCell ref="AX8:AY8"/>
    <mergeCell ref="CB8:CC8"/>
    <mergeCell ref="BZ8:CA8"/>
    <mergeCell ref="BX8:BY8"/>
    <mergeCell ref="BV8:BW8"/>
    <mergeCell ref="BH8:BI8"/>
    <mergeCell ref="BF8:BG8"/>
    <mergeCell ref="BD8:BE8"/>
    <mergeCell ref="BB8:BC8"/>
    <mergeCell ref="AZ8:BA8"/>
    <mergeCell ref="BP8:BQ8"/>
    <mergeCell ref="CN8:CO8"/>
    <mergeCell ref="AN8:AO8"/>
    <mergeCell ref="BL8:BM8"/>
    <mergeCell ref="AP8:AQ8"/>
    <mergeCell ref="BN8:BO8"/>
    <mergeCell ref="AT8:AU8"/>
    <mergeCell ref="BR8:BS8"/>
  </mergeCells>
  <printOptions horizontalCentered="1"/>
  <pageMargins left="0.7" right="0.7" top="0.75" bottom="0.75" header="0.3" footer="0.3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/>
      <c r="C9" s="8"/>
      <c r="D9" s="5"/>
      <c r="E9" s="8" t="e">
        <f t="shared" ref="E9:E18" si="0">D9/D$19</f>
        <v>#DIV/0!</v>
      </c>
      <c r="F9" s="5">
        <v>1</v>
      </c>
      <c r="G9" s="8">
        <f t="shared" ref="G9:G18" si="1">F9/F$19</f>
        <v>1</v>
      </c>
      <c r="H9" s="5">
        <v>1</v>
      </c>
      <c r="I9" s="8">
        <f t="shared" ref="I9:I18" si="2">H9/H$19</f>
        <v>1</v>
      </c>
      <c r="J9" s="5">
        <v>2</v>
      </c>
      <c r="K9" s="8">
        <f t="shared" ref="K9:K18" si="3">J9/J$19</f>
        <v>1</v>
      </c>
      <c r="L9" s="5">
        <v>2</v>
      </c>
      <c r="M9" s="8">
        <f t="shared" ref="M9:M17" si="4">L9/L$19</f>
        <v>0.66666666666666663</v>
      </c>
      <c r="N9" s="39">
        <v>2</v>
      </c>
      <c r="O9" s="36">
        <f>N9/N19</f>
        <v>0.66666666666666663</v>
      </c>
      <c r="P9" s="59">
        <v>3</v>
      </c>
      <c r="Q9" s="93">
        <f>P9/P19</f>
        <v>0.6</v>
      </c>
      <c r="R9" s="98">
        <v>3</v>
      </c>
      <c r="S9" s="45">
        <f>R9/R19</f>
        <v>0.5</v>
      </c>
      <c r="T9" s="59">
        <v>2</v>
      </c>
      <c r="U9" s="45">
        <f>T9/T19</f>
        <v>0.66666666666666663</v>
      </c>
      <c r="V9" s="59">
        <v>2</v>
      </c>
      <c r="W9" s="45">
        <f>V9/V19</f>
        <v>0.66666666666666663</v>
      </c>
      <c r="X9" s="59">
        <v>1</v>
      </c>
      <c r="Y9" s="43">
        <f>X9/X19</f>
        <v>0.5</v>
      </c>
      <c r="Z9" s="26">
        <v>1</v>
      </c>
      <c r="AA9" s="8">
        <f>Z9/Z$19</f>
        <v>1</v>
      </c>
      <c r="AB9" s="5">
        <v>3</v>
      </c>
      <c r="AC9" s="8">
        <f>AB9/AB$19</f>
        <v>0.75</v>
      </c>
      <c r="AD9" s="5">
        <v>2</v>
      </c>
      <c r="AE9" s="8">
        <f>AD9/AD$19</f>
        <v>0.66666666666666663</v>
      </c>
      <c r="AF9" s="5">
        <v>1</v>
      </c>
      <c r="AG9" s="8">
        <f>AF9/AF$19</f>
        <v>0.5</v>
      </c>
      <c r="AH9" s="5">
        <v>1</v>
      </c>
      <c r="AI9" s="8">
        <f>AH9/AH$19</f>
        <v>0.5</v>
      </c>
      <c r="AJ9" s="5">
        <v>1</v>
      </c>
      <c r="AK9" s="8">
        <f>AJ9/AJ$19</f>
        <v>1</v>
      </c>
      <c r="AL9" s="39">
        <v>1</v>
      </c>
      <c r="AM9" s="36">
        <f>AL9/AL19</f>
        <v>1</v>
      </c>
      <c r="AN9" s="59"/>
      <c r="AO9" s="93"/>
      <c r="AP9" s="98"/>
      <c r="AQ9" s="45"/>
      <c r="AR9" s="59"/>
      <c r="AS9" s="45"/>
      <c r="AT9" s="45"/>
      <c r="AU9" s="45"/>
      <c r="AV9" s="59">
        <v>1</v>
      </c>
      <c r="AW9" s="43">
        <f>AV9/AV19</f>
        <v>1</v>
      </c>
      <c r="AX9" s="26">
        <v>2</v>
      </c>
      <c r="AY9" s="8">
        <f>AX9/AX$19</f>
        <v>0.33333333333333331</v>
      </c>
      <c r="AZ9" s="5">
        <v>3</v>
      </c>
      <c r="BA9" s="8">
        <f>AZ9/AZ$19</f>
        <v>0.5</v>
      </c>
      <c r="BB9" s="5">
        <v>3</v>
      </c>
      <c r="BC9" s="8">
        <f>BB9/BB$19</f>
        <v>0.6</v>
      </c>
      <c r="BD9" s="5">
        <v>3</v>
      </c>
      <c r="BE9" s="8">
        <f>BD9/BD$19</f>
        <v>0.6</v>
      </c>
      <c r="BF9" s="5">
        <v>2</v>
      </c>
      <c r="BG9" s="8">
        <f>BF9/BF$19</f>
        <v>0.5</v>
      </c>
      <c r="BH9" s="5">
        <v>2</v>
      </c>
      <c r="BI9" s="8">
        <f>BH9/BH$19</f>
        <v>0.33333333333333331</v>
      </c>
      <c r="BJ9" s="39">
        <v>2</v>
      </c>
      <c r="BK9" s="36">
        <f>BJ9/BJ19</f>
        <v>0.33333333333333331</v>
      </c>
      <c r="BL9" s="59">
        <v>3</v>
      </c>
      <c r="BM9" s="93">
        <f>BL9/BL19</f>
        <v>0.5</v>
      </c>
      <c r="BN9" s="98">
        <v>3</v>
      </c>
      <c r="BO9" s="45">
        <f>BN9/BN19</f>
        <v>0.6</v>
      </c>
      <c r="BP9" s="59">
        <v>5</v>
      </c>
      <c r="BQ9" s="45">
        <f>BP9/BP19</f>
        <v>0.7142857142857143</v>
      </c>
      <c r="BR9" s="59">
        <v>4</v>
      </c>
      <c r="BS9" s="45">
        <f>BR9/BR19</f>
        <v>0.5714285714285714</v>
      </c>
      <c r="BT9" s="59">
        <v>5</v>
      </c>
      <c r="BU9" s="43">
        <f>BT9/BT19</f>
        <v>0.7142857142857143</v>
      </c>
      <c r="BV9" s="26">
        <f>B9+Z9+AX9</f>
        <v>3</v>
      </c>
      <c r="BW9" s="8">
        <f>BV9/BV$19</f>
        <v>0.42857142857142855</v>
      </c>
      <c r="BX9" s="5">
        <f>D9+AB9+AZ9</f>
        <v>6</v>
      </c>
      <c r="BY9" s="8">
        <f>BX9/BX$19</f>
        <v>0.6</v>
      </c>
      <c r="BZ9" s="5">
        <f>F9+AD9+BB9</f>
        <v>6</v>
      </c>
      <c r="CA9" s="8">
        <f>BZ9/BZ$19</f>
        <v>0.66666666666666663</v>
      </c>
      <c r="CB9" s="5">
        <f>H9+AF9+BD9</f>
        <v>5</v>
      </c>
      <c r="CC9" s="8">
        <f>CB9/CB$19</f>
        <v>0.625</v>
      </c>
      <c r="CD9" s="5">
        <f>J9+AH9+BF9</f>
        <v>5</v>
      </c>
      <c r="CE9" s="8">
        <f>CD9/CD$19</f>
        <v>0.625</v>
      </c>
      <c r="CF9" s="5">
        <f t="shared" ref="CF9:CF17" si="5">L9+AJ9+BH9</f>
        <v>5</v>
      </c>
      <c r="CG9" s="8">
        <f>CF9/CF$19</f>
        <v>0.5</v>
      </c>
      <c r="CH9" s="44">
        <v>5</v>
      </c>
      <c r="CI9" s="45">
        <f>CH9/CH19</f>
        <v>0.5</v>
      </c>
      <c r="CJ9" s="59">
        <v>6</v>
      </c>
      <c r="CK9" s="93">
        <f>CJ9/CJ19</f>
        <v>0.54545454545454541</v>
      </c>
      <c r="CL9" s="98">
        <v>6</v>
      </c>
      <c r="CM9" s="45">
        <f>CL9/CL19</f>
        <v>0.54545454545454541</v>
      </c>
      <c r="CN9" s="59">
        <v>7</v>
      </c>
      <c r="CO9" s="45">
        <f>CN9/CN19</f>
        <v>0.7</v>
      </c>
      <c r="CP9" s="59">
        <v>6</v>
      </c>
      <c r="CQ9" s="45">
        <f>CP9/CP19</f>
        <v>0.6</v>
      </c>
      <c r="CR9" s="59">
        <v>7</v>
      </c>
      <c r="CS9" s="43">
        <f>CR9/CR19</f>
        <v>0.7</v>
      </c>
    </row>
    <row r="10" spans="1:97" ht="47.25" customHeight="1" thickBot="1" x14ac:dyDescent="0.3">
      <c r="A10" s="21" t="s">
        <v>10</v>
      </c>
      <c r="B10" s="25"/>
      <c r="C10" s="7"/>
      <c r="D10" s="4"/>
      <c r="E10" s="7" t="e">
        <f t="shared" si="0"/>
        <v>#DIV/0!</v>
      </c>
      <c r="F10" s="4"/>
      <c r="G10" s="7">
        <f t="shared" si="1"/>
        <v>0</v>
      </c>
      <c r="H10" s="4"/>
      <c r="I10" s="7">
        <f t="shared" si="2"/>
        <v>0</v>
      </c>
      <c r="J10" s="4"/>
      <c r="K10" s="7">
        <f t="shared" si="3"/>
        <v>0</v>
      </c>
      <c r="L10" s="4">
        <v>1</v>
      </c>
      <c r="M10" s="7">
        <f t="shared" si="4"/>
        <v>0.33333333333333331</v>
      </c>
      <c r="N10" s="40">
        <v>1</v>
      </c>
      <c r="O10" s="37">
        <f>N10/N19</f>
        <v>0.33333333333333331</v>
      </c>
      <c r="P10" s="61">
        <v>2</v>
      </c>
      <c r="Q10" s="89">
        <f>P10/P19</f>
        <v>0.4</v>
      </c>
      <c r="R10" s="84">
        <v>3</v>
      </c>
      <c r="S10" s="70">
        <f>R10/R19</f>
        <v>0.5</v>
      </c>
      <c r="T10" s="61">
        <v>1</v>
      </c>
      <c r="U10" s="70">
        <f>T10/T19</f>
        <v>0.33333333333333331</v>
      </c>
      <c r="V10" s="61">
        <v>1</v>
      </c>
      <c r="W10" s="70">
        <f>V10/V19</f>
        <v>0.33333333333333331</v>
      </c>
      <c r="X10" s="61">
        <v>1</v>
      </c>
      <c r="Y10" s="47">
        <f>X10/X19</f>
        <v>0.5</v>
      </c>
      <c r="Z10" s="25"/>
      <c r="AA10" s="7"/>
      <c r="AB10" s="4"/>
      <c r="AC10" s="7"/>
      <c r="AD10" s="4"/>
      <c r="AE10" s="7"/>
      <c r="AF10" s="4"/>
      <c r="AG10" s="7"/>
      <c r="AH10" s="4"/>
      <c r="AI10" s="7"/>
      <c r="AJ10" s="4"/>
      <c r="AK10" s="7"/>
      <c r="AL10" s="40"/>
      <c r="AM10" s="37"/>
      <c r="AN10" s="61"/>
      <c r="AO10" s="89"/>
      <c r="AP10" s="84"/>
      <c r="AQ10" s="70"/>
      <c r="AR10" s="61"/>
      <c r="AS10" s="70"/>
      <c r="AT10" s="70"/>
      <c r="AU10" s="70"/>
      <c r="AV10" s="61"/>
      <c r="AW10" s="47"/>
      <c r="AX10" s="25">
        <v>4</v>
      </c>
      <c r="AY10" s="7">
        <f t="shared" ref="AY10:AY17" si="6">AX10/AX$19</f>
        <v>0.66666666666666663</v>
      </c>
      <c r="AZ10" s="4">
        <v>3</v>
      </c>
      <c r="BA10" s="7">
        <f t="shared" ref="BA10:BA17" si="7">AZ10/AZ$19</f>
        <v>0.5</v>
      </c>
      <c r="BB10" s="4">
        <v>2</v>
      </c>
      <c r="BC10" s="7">
        <f t="shared" ref="BC10:BC17" si="8">BB10/BB$19</f>
        <v>0.4</v>
      </c>
      <c r="BD10" s="4">
        <v>2</v>
      </c>
      <c r="BE10" s="7">
        <f t="shared" ref="BE10:BE17" si="9">BD10/BD$19</f>
        <v>0.4</v>
      </c>
      <c r="BF10" s="4">
        <v>2</v>
      </c>
      <c r="BG10" s="7">
        <f t="shared" ref="BG10:BG17" si="10">BF10/BF$19</f>
        <v>0.5</v>
      </c>
      <c r="BH10" s="4">
        <v>4</v>
      </c>
      <c r="BI10" s="7">
        <f t="shared" ref="BI10:BI17" si="11">BH10/BH$19</f>
        <v>0.66666666666666663</v>
      </c>
      <c r="BJ10" s="40">
        <v>4</v>
      </c>
      <c r="BK10" s="37">
        <f>BJ10/BJ19</f>
        <v>0.66666666666666663</v>
      </c>
      <c r="BL10" s="61">
        <v>3</v>
      </c>
      <c r="BM10" s="89">
        <f>BL10/BL19</f>
        <v>0.5</v>
      </c>
      <c r="BN10" s="84">
        <v>2</v>
      </c>
      <c r="BO10" s="70">
        <f>BN10/BN19</f>
        <v>0.4</v>
      </c>
      <c r="BP10" s="61">
        <v>2</v>
      </c>
      <c r="BQ10" s="70">
        <f>BP10/BP19</f>
        <v>0.2857142857142857</v>
      </c>
      <c r="BR10" s="61">
        <v>3</v>
      </c>
      <c r="BS10" s="70">
        <f>BR10/BR19</f>
        <v>0.42857142857142855</v>
      </c>
      <c r="BT10" s="61">
        <v>2</v>
      </c>
      <c r="BU10" s="47">
        <f>BT10/BT19</f>
        <v>0.2857142857142857</v>
      </c>
      <c r="BV10" s="25">
        <f t="shared" ref="BV10:BV17" si="12">B10+Z10+AX10</f>
        <v>4</v>
      </c>
      <c r="BW10" s="7">
        <f t="shared" ref="BW10:BW17" si="13">BV10/BV$19</f>
        <v>0.5714285714285714</v>
      </c>
      <c r="BX10" s="4">
        <f t="shared" ref="BX10:BX17" si="14">D10+AB10+AZ10</f>
        <v>3</v>
      </c>
      <c r="BY10" s="7">
        <f t="shared" ref="BY10:BY17" si="15">BX10/BX$19</f>
        <v>0.3</v>
      </c>
      <c r="BZ10" s="4">
        <f t="shared" ref="BZ10:BZ17" si="16">F10+AD10+BB10</f>
        <v>2</v>
      </c>
      <c r="CA10" s="7">
        <f t="shared" ref="CA10:CA17" si="17">BZ10/BZ$19</f>
        <v>0.22222222222222221</v>
      </c>
      <c r="CB10" s="4">
        <f t="shared" ref="CB10:CB17" si="18">H10+AF10+BD10</f>
        <v>2</v>
      </c>
      <c r="CC10" s="7">
        <f t="shared" ref="CC10:CC17" si="19">CB10/CB$19</f>
        <v>0.25</v>
      </c>
      <c r="CD10" s="4">
        <f t="shared" ref="CD10:CD17" si="20">J10+AH10+BF10</f>
        <v>2</v>
      </c>
      <c r="CE10" s="7">
        <f t="shared" ref="CE10:CE17" si="21">CD10/CD$19</f>
        <v>0.25</v>
      </c>
      <c r="CF10" s="4">
        <f t="shared" si="5"/>
        <v>5</v>
      </c>
      <c r="CG10" s="7">
        <f t="shared" ref="CG10:CG17" si="22">CF10/CF$19</f>
        <v>0.5</v>
      </c>
      <c r="CH10" s="54">
        <v>5</v>
      </c>
      <c r="CI10" s="70">
        <f>CH10/CH19</f>
        <v>0.5</v>
      </c>
      <c r="CJ10" s="61">
        <v>5</v>
      </c>
      <c r="CK10" s="89">
        <f>CJ10/CJ19</f>
        <v>0.45454545454545453</v>
      </c>
      <c r="CL10" s="84">
        <v>5</v>
      </c>
      <c r="CM10" s="70">
        <f>CL10/CL19</f>
        <v>0.45454545454545453</v>
      </c>
      <c r="CN10" s="61">
        <v>3</v>
      </c>
      <c r="CO10" s="70">
        <f>CN10/CN19</f>
        <v>0.3</v>
      </c>
      <c r="CP10" s="61">
        <v>4</v>
      </c>
      <c r="CQ10" s="70">
        <f>CP10/CP19</f>
        <v>0.4</v>
      </c>
      <c r="CR10" s="61">
        <v>3</v>
      </c>
      <c r="CS10" s="47">
        <f>CR10/CR19</f>
        <v>0.3</v>
      </c>
    </row>
    <row r="11" spans="1:97" ht="47.25" customHeight="1" thickTop="1" x14ac:dyDescent="0.25">
      <c r="A11" s="22" t="s">
        <v>0</v>
      </c>
      <c r="B11" s="26"/>
      <c r="C11" s="8"/>
      <c r="D11" s="5"/>
      <c r="E11" s="8" t="e">
        <f t="shared" si="0"/>
        <v>#DIV/0!</v>
      </c>
      <c r="F11" s="5"/>
      <c r="G11" s="8">
        <f t="shared" si="1"/>
        <v>0</v>
      </c>
      <c r="H11" s="5"/>
      <c r="I11" s="8">
        <f t="shared" si="2"/>
        <v>0</v>
      </c>
      <c r="J11" s="5"/>
      <c r="K11" s="8">
        <f t="shared" si="3"/>
        <v>0</v>
      </c>
      <c r="L11" s="5"/>
      <c r="M11" s="8"/>
      <c r="N11" s="39"/>
      <c r="O11" s="36"/>
      <c r="P11" s="63"/>
      <c r="Q11" s="90"/>
      <c r="R11" s="85"/>
      <c r="S11" s="71"/>
      <c r="T11" s="63"/>
      <c r="U11" s="71"/>
      <c r="V11" s="63"/>
      <c r="W11" s="71"/>
      <c r="X11" s="63"/>
      <c r="Y11" s="48"/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71"/>
      <c r="AU11" s="71"/>
      <c r="AV11" s="63"/>
      <c r="AW11" s="48"/>
      <c r="AX11" s="26">
        <v>1</v>
      </c>
      <c r="AY11" s="8">
        <f t="shared" si="6"/>
        <v>0.16666666666666666</v>
      </c>
      <c r="AZ11" s="5">
        <v>1</v>
      </c>
      <c r="BA11" s="8">
        <f t="shared" si="7"/>
        <v>0.16666666666666666</v>
      </c>
      <c r="BB11" s="5">
        <v>1</v>
      </c>
      <c r="BC11" s="8">
        <f t="shared" si="8"/>
        <v>0.2</v>
      </c>
      <c r="BD11" s="5">
        <v>1</v>
      </c>
      <c r="BE11" s="8">
        <f t="shared" si="9"/>
        <v>0.2</v>
      </c>
      <c r="BF11" s="5">
        <v>1</v>
      </c>
      <c r="BG11" s="8">
        <f t="shared" si="10"/>
        <v>0.25</v>
      </c>
      <c r="BH11" s="5">
        <v>1</v>
      </c>
      <c r="BI11" s="8">
        <f t="shared" si="11"/>
        <v>0.16666666666666666</v>
      </c>
      <c r="BJ11" s="39"/>
      <c r="BK11" s="36"/>
      <c r="BL11" s="63"/>
      <c r="BM11" s="90"/>
      <c r="BN11" s="85"/>
      <c r="BO11" s="71"/>
      <c r="BP11" s="63"/>
      <c r="BQ11" s="71"/>
      <c r="BR11" s="63">
        <v>1</v>
      </c>
      <c r="BS11" s="71">
        <f>BR11/BR19</f>
        <v>0.14285714285714285</v>
      </c>
      <c r="BT11" s="63"/>
      <c r="BU11" s="48"/>
      <c r="BV11" s="26">
        <f t="shared" si="12"/>
        <v>1</v>
      </c>
      <c r="BW11" s="8">
        <f t="shared" si="13"/>
        <v>0.14285714285714285</v>
      </c>
      <c r="BX11" s="5">
        <f t="shared" si="14"/>
        <v>1</v>
      </c>
      <c r="BY11" s="8">
        <f t="shared" si="15"/>
        <v>0.1</v>
      </c>
      <c r="BZ11" s="5">
        <f t="shared" si="16"/>
        <v>1</v>
      </c>
      <c r="CA11" s="8">
        <f t="shared" si="17"/>
        <v>0.1111111111111111</v>
      </c>
      <c r="CB11" s="5">
        <f t="shared" si="18"/>
        <v>1</v>
      </c>
      <c r="CC11" s="8">
        <f t="shared" si="19"/>
        <v>0.125</v>
      </c>
      <c r="CD11" s="5">
        <f t="shared" si="20"/>
        <v>1</v>
      </c>
      <c r="CE11" s="8">
        <f t="shared" si="21"/>
        <v>0.125</v>
      </c>
      <c r="CF11" s="5">
        <f t="shared" si="5"/>
        <v>1</v>
      </c>
      <c r="CG11" s="8">
        <f t="shared" si="22"/>
        <v>0.1</v>
      </c>
      <c r="CH11" s="55"/>
      <c r="CI11" s="71"/>
      <c r="CJ11" s="63"/>
      <c r="CK11" s="90"/>
      <c r="CL11" s="85"/>
      <c r="CM11" s="71"/>
      <c r="CN11" s="63"/>
      <c r="CO11" s="71"/>
      <c r="CP11" s="63">
        <v>1</v>
      </c>
      <c r="CQ11" s="71">
        <f>CP11/CP19</f>
        <v>0.1</v>
      </c>
      <c r="CR11" s="63">
        <v>1</v>
      </c>
      <c r="CS11" s="48">
        <f>CR11/CR19</f>
        <v>0.1</v>
      </c>
    </row>
    <row r="12" spans="1:97" ht="47.25" customHeight="1" x14ac:dyDescent="0.25">
      <c r="A12" s="20" t="s">
        <v>1</v>
      </c>
      <c r="B12" s="24"/>
      <c r="C12" s="6"/>
      <c r="D12" s="3"/>
      <c r="E12" s="6" t="e">
        <f t="shared" si="0"/>
        <v>#DIV/0!</v>
      </c>
      <c r="F12" s="3"/>
      <c r="G12" s="6">
        <f t="shared" si="1"/>
        <v>0</v>
      </c>
      <c r="H12" s="3"/>
      <c r="I12" s="6">
        <f t="shared" si="2"/>
        <v>0</v>
      </c>
      <c r="J12" s="3"/>
      <c r="K12" s="6">
        <f t="shared" si="3"/>
        <v>0</v>
      </c>
      <c r="L12" s="3"/>
      <c r="M12" s="6"/>
      <c r="N12" s="41"/>
      <c r="O12" s="38"/>
      <c r="P12" s="3"/>
      <c r="Q12" s="6"/>
      <c r="R12" s="86"/>
      <c r="S12" s="38"/>
      <c r="T12" s="3"/>
      <c r="U12" s="38"/>
      <c r="V12" s="3"/>
      <c r="W12" s="38"/>
      <c r="X12" s="3"/>
      <c r="Y12" s="13"/>
      <c r="Z12" s="24"/>
      <c r="AA12" s="6"/>
      <c r="AB12" s="3"/>
      <c r="AC12" s="6"/>
      <c r="AD12" s="3"/>
      <c r="AE12" s="6"/>
      <c r="AF12" s="3"/>
      <c r="AG12" s="6"/>
      <c r="AH12" s="3"/>
      <c r="AI12" s="6"/>
      <c r="AJ12" s="3"/>
      <c r="AK12" s="6"/>
      <c r="AL12" s="41"/>
      <c r="AM12" s="38"/>
      <c r="AN12" s="3"/>
      <c r="AO12" s="6"/>
      <c r="AP12" s="86"/>
      <c r="AQ12" s="38"/>
      <c r="AR12" s="3"/>
      <c r="AS12" s="38"/>
      <c r="AT12" s="38"/>
      <c r="AU12" s="38"/>
      <c r="AV12" s="3"/>
      <c r="AW12" s="13"/>
      <c r="AX12" s="24">
        <v>1</v>
      </c>
      <c r="AY12" s="6">
        <f t="shared" si="6"/>
        <v>0.16666666666666666</v>
      </c>
      <c r="AZ12" s="3">
        <v>1</v>
      </c>
      <c r="BA12" s="6">
        <f t="shared" si="7"/>
        <v>0.16666666666666666</v>
      </c>
      <c r="BB12" s="3"/>
      <c r="BC12" s="6">
        <f t="shared" si="8"/>
        <v>0</v>
      </c>
      <c r="BD12" s="3"/>
      <c r="BE12" s="6">
        <f t="shared" si="9"/>
        <v>0</v>
      </c>
      <c r="BF12" s="3"/>
      <c r="BG12" s="6">
        <f t="shared" si="10"/>
        <v>0</v>
      </c>
      <c r="BH12" s="3"/>
      <c r="BI12" s="6"/>
      <c r="BJ12" s="41"/>
      <c r="BK12" s="38"/>
      <c r="BL12" s="3"/>
      <c r="BM12" s="6"/>
      <c r="BN12" s="86"/>
      <c r="BO12" s="38"/>
      <c r="BP12" s="3"/>
      <c r="BQ12" s="38"/>
      <c r="BR12" s="3"/>
      <c r="BS12" s="38"/>
      <c r="BT12" s="3"/>
      <c r="BU12" s="13"/>
      <c r="BV12" s="24">
        <f t="shared" si="12"/>
        <v>1</v>
      </c>
      <c r="BW12" s="6">
        <f t="shared" si="13"/>
        <v>0.14285714285714285</v>
      </c>
      <c r="BX12" s="3">
        <f t="shared" si="14"/>
        <v>1</v>
      </c>
      <c r="BY12" s="6">
        <f t="shared" si="15"/>
        <v>0.1</v>
      </c>
      <c r="BZ12" s="3">
        <f t="shared" si="16"/>
        <v>0</v>
      </c>
      <c r="CA12" s="6">
        <f t="shared" si="17"/>
        <v>0</v>
      </c>
      <c r="CB12" s="3">
        <f t="shared" si="18"/>
        <v>0</v>
      </c>
      <c r="CC12" s="6">
        <f t="shared" si="19"/>
        <v>0</v>
      </c>
      <c r="CD12" s="3">
        <f t="shared" si="20"/>
        <v>0</v>
      </c>
      <c r="CE12" s="6">
        <f t="shared" si="21"/>
        <v>0</v>
      </c>
      <c r="CF12" s="3"/>
      <c r="CG12" s="6"/>
      <c r="CH12" s="41"/>
      <c r="CI12" s="38"/>
      <c r="CJ12" s="3"/>
      <c r="CK12" s="6"/>
      <c r="CL12" s="86"/>
      <c r="CM12" s="38"/>
      <c r="CN12" s="3"/>
      <c r="CO12" s="38"/>
      <c r="CP12" s="3"/>
      <c r="CQ12" s="38"/>
      <c r="CR12" s="3"/>
      <c r="CS12" s="13"/>
    </row>
    <row r="13" spans="1:97" ht="47.25" customHeight="1" x14ac:dyDescent="0.25">
      <c r="A13" s="20" t="s">
        <v>2</v>
      </c>
      <c r="B13" s="24"/>
      <c r="C13" s="6"/>
      <c r="D13" s="3"/>
      <c r="E13" s="6" t="e">
        <f t="shared" si="0"/>
        <v>#DIV/0!</v>
      </c>
      <c r="F13" s="3"/>
      <c r="G13" s="6">
        <f t="shared" si="1"/>
        <v>0</v>
      </c>
      <c r="H13" s="3"/>
      <c r="I13" s="6">
        <f t="shared" si="2"/>
        <v>0</v>
      </c>
      <c r="J13" s="3"/>
      <c r="K13" s="6">
        <f t="shared" si="3"/>
        <v>0</v>
      </c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8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>
        <f t="shared" si="14"/>
        <v>0</v>
      </c>
      <c r="BY13" s="6">
        <f t="shared" si="15"/>
        <v>0</v>
      </c>
      <c r="BZ13" s="3">
        <f t="shared" si="16"/>
        <v>0</v>
      </c>
      <c r="CA13" s="6">
        <f t="shared" si="17"/>
        <v>0</v>
      </c>
      <c r="CB13" s="3">
        <f t="shared" si="18"/>
        <v>0</v>
      </c>
      <c r="CC13" s="6">
        <f t="shared" si="19"/>
        <v>0</v>
      </c>
      <c r="CD13" s="3">
        <f t="shared" si="20"/>
        <v>0</v>
      </c>
      <c r="CE13" s="6">
        <f t="shared" si="21"/>
        <v>0</v>
      </c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 t="e">
        <f t="shared" si="0"/>
        <v>#DIV/0!</v>
      </c>
      <c r="F14" s="3"/>
      <c r="G14" s="6">
        <f t="shared" si="1"/>
        <v>0</v>
      </c>
      <c r="H14" s="3"/>
      <c r="I14" s="6">
        <f t="shared" si="2"/>
        <v>0</v>
      </c>
      <c r="J14" s="3"/>
      <c r="K14" s="6">
        <f t="shared" si="3"/>
        <v>0</v>
      </c>
      <c r="L14" s="3"/>
      <c r="M14" s="6"/>
      <c r="N14" s="41"/>
      <c r="O14" s="38"/>
      <c r="P14" s="3"/>
      <c r="Q14" s="6"/>
      <c r="R14" s="86"/>
      <c r="S14" s="38"/>
      <c r="T14" s="3"/>
      <c r="U14" s="38"/>
      <c r="V14" s="3"/>
      <c r="W14" s="38"/>
      <c r="X14" s="3"/>
      <c r="Y14" s="13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6"/>
      <c r="AL14" s="41"/>
      <c r="AM14" s="38"/>
      <c r="AN14" s="3"/>
      <c r="AO14" s="6"/>
      <c r="AP14" s="86"/>
      <c r="AQ14" s="38"/>
      <c r="AR14" s="3"/>
      <c r="AS14" s="38"/>
      <c r="AT14" s="38"/>
      <c r="AU14" s="38"/>
      <c r="AV14" s="3"/>
      <c r="AW14" s="13"/>
      <c r="AX14" s="24">
        <v>1</v>
      </c>
      <c r="AY14" s="6">
        <f t="shared" si="6"/>
        <v>0.16666666666666666</v>
      </c>
      <c r="AZ14" s="3"/>
      <c r="BA14" s="6">
        <f t="shared" si="7"/>
        <v>0</v>
      </c>
      <c r="BB14" s="3"/>
      <c r="BC14" s="6">
        <f t="shared" si="8"/>
        <v>0</v>
      </c>
      <c r="BD14" s="3"/>
      <c r="BE14" s="6">
        <f t="shared" si="9"/>
        <v>0</v>
      </c>
      <c r="BF14" s="3"/>
      <c r="BG14" s="6">
        <f t="shared" si="10"/>
        <v>0</v>
      </c>
      <c r="BH14" s="3"/>
      <c r="BI14" s="6"/>
      <c r="BJ14" s="41"/>
      <c r="BK14" s="38"/>
      <c r="BL14" s="3"/>
      <c r="BM14" s="6"/>
      <c r="BN14" s="86"/>
      <c r="BO14" s="38"/>
      <c r="BP14" s="3"/>
      <c r="BQ14" s="38"/>
      <c r="BR14" s="3"/>
      <c r="BS14" s="38"/>
      <c r="BT14" s="3"/>
      <c r="BU14" s="13"/>
      <c r="BV14" s="24">
        <f t="shared" si="12"/>
        <v>1</v>
      </c>
      <c r="BW14" s="6">
        <f t="shared" si="13"/>
        <v>0.14285714285714285</v>
      </c>
      <c r="BX14" s="3">
        <f t="shared" si="14"/>
        <v>0</v>
      </c>
      <c r="BY14" s="6">
        <f t="shared" si="15"/>
        <v>0</v>
      </c>
      <c r="BZ14" s="3">
        <f t="shared" si="16"/>
        <v>0</v>
      </c>
      <c r="CA14" s="6">
        <f t="shared" si="17"/>
        <v>0</v>
      </c>
      <c r="CB14" s="3">
        <f t="shared" si="18"/>
        <v>0</v>
      </c>
      <c r="CC14" s="6">
        <f t="shared" si="19"/>
        <v>0</v>
      </c>
      <c r="CD14" s="3">
        <f t="shared" si="20"/>
        <v>0</v>
      </c>
      <c r="CE14" s="6">
        <f t="shared" si="21"/>
        <v>0</v>
      </c>
      <c r="CF14" s="3"/>
      <c r="CG14" s="6"/>
      <c r="CH14" s="41"/>
      <c r="CI14" s="38"/>
      <c r="CJ14" s="3"/>
      <c r="CK14" s="6"/>
      <c r="CL14" s="86"/>
      <c r="CM14" s="38"/>
      <c r="CN14" s="3"/>
      <c r="CO14" s="38"/>
      <c r="CP14" s="3"/>
      <c r="CQ14" s="38"/>
      <c r="CR14" s="3"/>
      <c r="CS14" s="13"/>
    </row>
    <row r="15" spans="1:97" ht="47.25" customHeight="1" x14ac:dyDescent="0.25">
      <c r="A15" s="20" t="s">
        <v>4</v>
      </c>
      <c r="B15" s="24"/>
      <c r="C15" s="6"/>
      <c r="D15" s="3"/>
      <c r="E15" s="6" t="e">
        <f t="shared" si="0"/>
        <v>#DIV/0!</v>
      </c>
      <c r="F15" s="3"/>
      <c r="G15" s="6">
        <f t="shared" si="1"/>
        <v>0</v>
      </c>
      <c r="H15" s="3"/>
      <c r="I15" s="6">
        <f t="shared" si="2"/>
        <v>0</v>
      </c>
      <c r="J15" s="3"/>
      <c r="K15" s="6">
        <f t="shared" si="3"/>
        <v>0</v>
      </c>
      <c r="L15" s="3"/>
      <c r="M15" s="6"/>
      <c r="N15" s="41"/>
      <c r="O15" s="38"/>
      <c r="P15" s="3"/>
      <c r="Q15" s="6"/>
      <c r="R15" s="86"/>
      <c r="S15" s="38"/>
      <c r="T15" s="3"/>
      <c r="U15" s="38"/>
      <c r="V15" s="3"/>
      <c r="W15" s="38"/>
      <c r="X15" s="3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/>
      <c r="AQ15" s="38"/>
      <c r="AR15" s="3"/>
      <c r="AS15" s="38"/>
      <c r="AT15" s="38"/>
      <c r="AU15" s="38"/>
      <c r="AV15" s="3"/>
      <c r="AW15" s="13"/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6"/>
      <c r="BJ15" s="41"/>
      <c r="BK15" s="38"/>
      <c r="BL15" s="3"/>
      <c r="BM15" s="6"/>
      <c r="BN15" s="86"/>
      <c r="BO15" s="38"/>
      <c r="BP15" s="3">
        <v>1</v>
      </c>
      <c r="BQ15" s="38">
        <f>BP15/BP19</f>
        <v>0.14285714285714285</v>
      </c>
      <c r="BR15" s="3">
        <v>1</v>
      </c>
      <c r="BS15" s="38">
        <f>BR15/BR19</f>
        <v>0.14285714285714285</v>
      </c>
      <c r="BT15" s="3">
        <v>1</v>
      </c>
      <c r="BU15" s="13">
        <f>BT15/BT19</f>
        <v>0.14285714285714285</v>
      </c>
      <c r="BV15" s="24"/>
      <c r="BW15" s="6"/>
      <c r="BX15" s="3">
        <f t="shared" si="14"/>
        <v>0</v>
      </c>
      <c r="BY15" s="6">
        <f t="shared" si="15"/>
        <v>0</v>
      </c>
      <c r="BZ15" s="3">
        <f t="shared" si="16"/>
        <v>0</v>
      </c>
      <c r="CA15" s="6">
        <f t="shared" si="17"/>
        <v>0</v>
      </c>
      <c r="CB15" s="3">
        <f t="shared" si="18"/>
        <v>0</v>
      </c>
      <c r="CC15" s="6">
        <f t="shared" si="19"/>
        <v>0</v>
      </c>
      <c r="CD15" s="3">
        <f t="shared" si="20"/>
        <v>0</v>
      </c>
      <c r="CE15" s="6">
        <f t="shared" si="21"/>
        <v>0</v>
      </c>
      <c r="CF15" s="3"/>
      <c r="CG15" s="6"/>
      <c r="CH15" s="41"/>
      <c r="CI15" s="38"/>
      <c r="CJ15" s="3"/>
      <c r="CK15" s="6"/>
      <c r="CL15" s="86"/>
      <c r="CM15" s="38"/>
      <c r="CN15" s="3">
        <v>1</v>
      </c>
      <c r="CO15" s="38">
        <f>CN15/CN19</f>
        <v>0.1</v>
      </c>
      <c r="CP15" s="3">
        <v>1</v>
      </c>
      <c r="CQ15" s="38">
        <f>CP15/CP19</f>
        <v>0.1</v>
      </c>
      <c r="CR15" s="3"/>
      <c r="CS15" s="13"/>
    </row>
    <row r="16" spans="1:97" ht="47.25" customHeight="1" x14ac:dyDescent="0.25">
      <c r="A16" s="20" t="s">
        <v>5</v>
      </c>
      <c r="B16" s="24"/>
      <c r="C16" s="6"/>
      <c r="D16" s="3"/>
      <c r="E16" s="6" t="e">
        <f t="shared" si="0"/>
        <v>#DIV/0!</v>
      </c>
      <c r="F16" s="3"/>
      <c r="G16" s="6">
        <f t="shared" si="1"/>
        <v>0</v>
      </c>
      <c r="H16" s="3"/>
      <c r="I16" s="6">
        <f t="shared" si="2"/>
        <v>0</v>
      </c>
      <c r="J16" s="3"/>
      <c r="K16" s="6">
        <f t="shared" si="3"/>
        <v>0</v>
      </c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8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>
        <f t="shared" si="14"/>
        <v>0</v>
      </c>
      <c r="BY16" s="6">
        <f t="shared" si="15"/>
        <v>0</v>
      </c>
      <c r="BZ16" s="3">
        <f t="shared" si="16"/>
        <v>0</v>
      </c>
      <c r="CA16" s="6">
        <f t="shared" si="17"/>
        <v>0</v>
      </c>
      <c r="CB16" s="3">
        <f t="shared" si="18"/>
        <v>0</v>
      </c>
      <c r="CC16" s="6">
        <f t="shared" si="19"/>
        <v>0</v>
      </c>
      <c r="CD16" s="3">
        <f t="shared" si="20"/>
        <v>0</v>
      </c>
      <c r="CE16" s="6">
        <f t="shared" si="21"/>
        <v>0</v>
      </c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/>
      <c r="C17" s="6"/>
      <c r="D17" s="3"/>
      <c r="E17" s="6" t="e">
        <f t="shared" si="0"/>
        <v>#DIV/0!</v>
      </c>
      <c r="F17" s="3">
        <v>1</v>
      </c>
      <c r="G17" s="6">
        <f t="shared" si="1"/>
        <v>1</v>
      </c>
      <c r="H17" s="3">
        <v>1</v>
      </c>
      <c r="I17" s="6">
        <f t="shared" si="2"/>
        <v>1</v>
      </c>
      <c r="J17" s="3">
        <v>2</v>
      </c>
      <c r="K17" s="6">
        <f t="shared" si="3"/>
        <v>1</v>
      </c>
      <c r="L17" s="3">
        <v>3</v>
      </c>
      <c r="M17" s="6">
        <f t="shared" si="4"/>
        <v>1</v>
      </c>
      <c r="N17" s="41">
        <v>3</v>
      </c>
      <c r="O17" s="38">
        <f>N17/N19</f>
        <v>1</v>
      </c>
      <c r="P17" s="3">
        <v>5</v>
      </c>
      <c r="Q17" s="6">
        <f>P17/P19</f>
        <v>1</v>
      </c>
      <c r="R17" s="86">
        <v>6</v>
      </c>
      <c r="S17" s="38">
        <f>R17/R19</f>
        <v>1</v>
      </c>
      <c r="T17" s="3">
        <v>3</v>
      </c>
      <c r="U17" s="38">
        <f>T17/T19</f>
        <v>1</v>
      </c>
      <c r="V17" s="3">
        <v>3</v>
      </c>
      <c r="W17" s="38">
        <f>V17/V19</f>
        <v>1</v>
      </c>
      <c r="X17" s="3">
        <v>2</v>
      </c>
      <c r="Y17" s="13">
        <f>X17/X19</f>
        <v>1</v>
      </c>
      <c r="Z17" s="24">
        <v>1</v>
      </c>
      <c r="AA17" s="6">
        <f t="shared" ref="AA17" si="23">Z17/Z$19</f>
        <v>1</v>
      </c>
      <c r="AB17" s="3">
        <v>4</v>
      </c>
      <c r="AC17" s="6">
        <f t="shared" ref="AC17" si="24">AB17/AB$19</f>
        <v>1</v>
      </c>
      <c r="AD17" s="3">
        <v>3</v>
      </c>
      <c r="AE17" s="6">
        <f t="shared" ref="AE17" si="25">AD17/AD$19</f>
        <v>1</v>
      </c>
      <c r="AF17" s="3">
        <v>2</v>
      </c>
      <c r="AG17" s="6">
        <f t="shared" ref="AG17" si="26">AF17/AF$19</f>
        <v>1</v>
      </c>
      <c r="AH17" s="3">
        <v>2</v>
      </c>
      <c r="AI17" s="6">
        <f t="shared" ref="AI17" si="27">AH17/AH$19</f>
        <v>1</v>
      </c>
      <c r="AJ17" s="3">
        <v>1</v>
      </c>
      <c r="AK17" s="6">
        <f t="shared" ref="AK17" si="28">AJ17/AJ$19</f>
        <v>1</v>
      </c>
      <c r="AL17" s="41">
        <v>1</v>
      </c>
      <c r="AM17" s="38">
        <f>AL17/AL19</f>
        <v>1</v>
      </c>
      <c r="AN17" s="3"/>
      <c r="AO17" s="6"/>
      <c r="AP17" s="86"/>
      <c r="AQ17" s="38"/>
      <c r="AR17" s="3"/>
      <c r="AS17" s="38"/>
      <c r="AT17" s="38"/>
      <c r="AU17" s="38"/>
      <c r="AV17" s="3">
        <v>1</v>
      </c>
      <c r="AW17" s="13">
        <f>AV17/AV19</f>
        <v>1</v>
      </c>
      <c r="AX17" s="24">
        <v>3</v>
      </c>
      <c r="AY17" s="6">
        <f t="shared" si="6"/>
        <v>0.5</v>
      </c>
      <c r="AZ17" s="3">
        <v>4</v>
      </c>
      <c r="BA17" s="6">
        <f t="shared" si="7"/>
        <v>0.66666666666666663</v>
      </c>
      <c r="BB17" s="3">
        <v>4</v>
      </c>
      <c r="BC17" s="6">
        <f t="shared" si="8"/>
        <v>0.8</v>
      </c>
      <c r="BD17" s="3">
        <v>4</v>
      </c>
      <c r="BE17" s="6">
        <f t="shared" si="9"/>
        <v>0.8</v>
      </c>
      <c r="BF17" s="3">
        <v>3</v>
      </c>
      <c r="BG17" s="6">
        <f t="shared" si="10"/>
        <v>0.75</v>
      </c>
      <c r="BH17" s="3">
        <v>5</v>
      </c>
      <c r="BI17" s="6">
        <f t="shared" si="11"/>
        <v>0.83333333333333337</v>
      </c>
      <c r="BJ17" s="41">
        <v>6</v>
      </c>
      <c r="BK17" s="38">
        <f>BJ17/BJ19</f>
        <v>1</v>
      </c>
      <c r="BL17" s="3">
        <v>6</v>
      </c>
      <c r="BM17" s="6">
        <f>BL17/BL19</f>
        <v>1</v>
      </c>
      <c r="BN17" s="86">
        <v>5</v>
      </c>
      <c r="BO17" s="38">
        <f>BN17/BN19</f>
        <v>1</v>
      </c>
      <c r="BP17" s="3">
        <v>6</v>
      </c>
      <c r="BQ17" s="38">
        <f>BP17/BP19</f>
        <v>0.8571428571428571</v>
      </c>
      <c r="BR17" s="3">
        <v>5</v>
      </c>
      <c r="BS17" s="38">
        <f>BR17/BR19</f>
        <v>0.7142857142857143</v>
      </c>
      <c r="BT17" s="3">
        <v>5</v>
      </c>
      <c r="BU17" s="13">
        <f>BT17/BT19</f>
        <v>0.7142857142857143</v>
      </c>
      <c r="BV17" s="24">
        <f t="shared" si="12"/>
        <v>4</v>
      </c>
      <c r="BW17" s="6">
        <f t="shared" si="13"/>
        <v>0.5714285714285714</v>
      </c>
      <c r="BX17" s="3">
        <f t="shared" si="14"/>
        <v>8</v>
      </c>
      <c r="BY17" s="6">
        <f t="shared" si="15"/>
        <v>0.8</v>
      </c>
      <c r="BZ17" s="3">
        <f t="shared" si="16"/>
        <v>8</v>
      </c>
      <c r="CA17" s="6">
        <f t="shared" si="17"/>
        <v>0.88888888888888884</v>
      </c>
      <c r="CB17" s="3">
        <f t="shared" si="18"/>
        <v>7</v>
      </c>
      <c r="CC17" s="6">
        <f t="shared" si="19"/>
        <v>0.875</v>
      </c>
      <c r="CD17" s="3">
        <f t="shared" si="20"/>
        <v>7</v>
      </c>
      <c r="CE17" s="6">
        <f t="shared" si="21"/>
        <v>0.875</v>
      </c>
      <c r="CF17" s="3">
        <f t="shared" si="5"/>
        <v>9</v>
      </c>
      <c r="CG17" s="6">
        <f t="shared" si="22"/>
        <v>0.9</v>
      </c>
      <c r="CH17" s="41">
        <v>10</v>
      </c>
      <c r="CI17" s="38">
        <f>CH17/CH19</f>
        <v>1</v>
      </c>
      <c r="CJ17" s="3">
        <v>11</v>
      </c>
      <c r="CK17" s="6">
        <f>CJ17/CJ19</f>
        <v>1</v>
      </c>
      <c r="CL17" s="86">
        <v>11</v>
      </c>
      <c r="CM17" s="38">
        <f>CL17/CL19</f>
        <v>1</v>
      </c>
      <c r="CN17" s="3">
        <v>9</v>
      </c>
      <c r="CO17" s="38">
        <f>CN17/CN19</f>
        <v>0.9</v>
      </c>
      <c r="CP17" s="3">
        <v>8</v>
      </c>
      <c r="CQ17" s="38">
        <f>CP17/CP19</f>
        <v>0.8</v>
      </c>
      <c r="CR17" s="3">
        <v>8</v>
      </c>
      <c r="CS17" s="13">
        <f>CR17/CR19</f>
        <v>0.8</v>
      </c>
    </row>
    <row r="18" spans="1:97" ht="47.25" customHeight="1" thickBot="1" x14ac:dyDescent="0.3">
      <c r="A18" s="21" t="s">
        <v>7</v>
      </c>
      <c r="B18" s="25"/>
      <c r="C18" s="7"/>
      <c r="D18" s="4"/>
      <c r="E18" s="7" t="e">
        <f t="shared" si="0"/>
        <v>#DIV/0!</v>
      </c>
      <c r="F18" s="4"/>
      <c r="G18" s="7">
        <f t="shared" si="1"/>
        <v>0</v>
      </c>
      <c r="H18" s="4"/>
      <c r="I18" s="7">
        <f t="shared" si="2"/>
        <v>0</v>
      </c>
      <c r="J18" s="4"/>
      <c r="K18" s="7">
        <f t="shared" si="3"/>
        <v>0</v>
      </c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/>
      <c r="AO18" s="7"/>
      <c r="AP18" s="87"/>
      <c r="AQ18" s="37"/>
      <c r="AR18" s="4"/>
      <c r="AS18" s="37"/>
      <c r="AT18" s="37"/>
      <c r="AU18" s="37"/>
      <c r="AV18" s="4"/>
      <c r="AW18" s="14"/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/>
      <c r="BM18" s="7"/>
      <c r="BN18" s="87"/>
      <c r="BO18" s="37"/>
      <c r="BP18" s="4"/>
      <c r="BQ18" s="37"/>
      <c r="BR18" s="4"/>
      <c r="BS18" s="37"/>
      <c r="BT18" s="4">
        <v>1</v>
      </c>
      <c r="BU18" s="14">
        <f>BT18/BT19</f>
        <v>0.14285714285714285</v>
      </c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7"/>
      <c r="CH18" s="40"/>
      <c r="CI18" s="37"/>
      <c r="CJ18" s="4"/>
      <c r="CK18" s="7"/>
      <c r="CL18" s="87"/>
      <c r="CM18" s="37"/>
      <c r="CN18" s="4"/>
      <c r="CO18" s="37"/>
      <c r="CP18" s="4"/>
      <c r="CQ18" s="37"/>
      <c r="CR18" s="4">
        <v>1</v>
      </c>
      <c r="CS18" s="14">
        <f>CR18/CR19</f>
        <v>0.1</v>
      </c>
    </row>
    <row r="19" spans="1:97" s="69" customFormat="1" ht="47.25" customHeight="1" thickTop="1" thickBot="1" x14ac:dyDescent="0.3">
      <c r="A19" s="23" t="s">
        <v>8</v>
      </c>
      <c r="B19" s="32"/>
      <c r="C19" s="33"/>
      <c r="D19" s="33">
        <f t="shared" ref="D19:CF19" si="29">SUM(D11:D18)</f>
        <v>0</v>
      </c>
      <c r="E19" s="33"/>
      <c r="F19" s="33">
        <f t="shared" si="29"/>
        <v>1</v>
      </c>
      <c r="G19" s="33"/>
      <c r="H19" s="33">
        <f t="shared" si="29"/>
        <v>1</v>
      </c>
      <c r="I19" s="33"/>
      <c r="J19" s="33">
        <f t="shared" si="29"/>
        <v>2</v>
      </c>
      <c r="K19" s="33"/>
      <c r="L19" s="33">
        <f t="shared" si="29"/>
        <v>3</v>
      </c>
      <c r="M19" s="33"/>
      <c r="N19" s="53">
        <f>SUM(N11:N18)</f>
        <v>3</v>
      </c>
      <c r="O19" s="52"/>
      <c r="P19" s="67">
        <f>SUM(P11:P18)</f>
        <v>5</v>
      </c>
      <c r="Q19" s="67"/>
      <c r="R19" s="88">
        <f>SUM(R11:R18)</f>
        <v>6</v>
      </c>
      <c r="S19" s="73"/>
      <c r="T19" s="67">
        <f>SUM(T11:T18)</f>
        <v>3</v>
      </c>
      <c r="U19" s="73"/>
      <c r="V19" s="67">
        <f>SUM(V11:V18)</f>
        <v>3</v>
      </c>
      <c r="W19" s="73"/>
      <c r="X19" s="67">
        <f>SUM(X11:X18)</f>
        <v>2</v>
      </c>
      <c r="Y19" s="68"/>
      <c r="Z19" s="32">
        <f t="shared" si="29"/>
        <v>1</v>
      </c>
      <c r="AA19" s="33"/>
      <c r="AB19" s="33">
        <f t="shared" si="29"/>
        <v>4</v>
      </c>
      <c r="AC19" s="33"/>
      <c r="AD19" s="33">
        <f t="shared" si="29"/>
        <v>3</v>
      </c>
      <c r="AE19" s="33"/>
      <c r="AF19" s="33">
        <f t="shared" si="29"/>
        <v>2</v>
      </c>
      <c r="AG19" s="33"/>
      <c r="AH19" s="33">
        <f t="shared" si="29"/>
        <v>2</v>
      </c>
      <c r="AI19" s="33"/>
      <c r="AJ19" s="33">
        <f t="shared" si="29"/>
        <v>1</v>
      </c>
      <c r="AK19" s="33"/>
      <c r="AL19" s="53">
        <f>SUM(AL11:AL18)</f>
        <v>1</v>
      </c>
      <c r="AM19" s="52"/>
      <c r="AN19" s="67"/>
      <c r="AO19" s="67"/>
      <c r="AP19" s="88"/>
      <c r="AQ19" s="73"/>
      <c r="AR19" s="67"/>
      <c r="AS19" s="73"/>
      <c r="AT19" s="73"/>
      <c r="AU19" s="73"/>
      <c r="AV19" s="67">
        <f>SUM(AV11:AV18)</f>
        <v>1</v>
      </c>
      <c r="AW19" s="68"/>
      <c r="AX19" s="32">
        <f t="shared" si="29"/>
        <v>6</v>
      </c>
      <c r="AY19" s="33"/>
      <c r="AZ19" s="33">
        <f t="shared" si="29"/>
        <v>6</v>
      </c>
      <c r="BA19" s="33"/>
      <c r="BB19" s="33">
        <f t="shared" si="29"/>
        <v>5</v>
      </c>
      <c r="BC19" s="33"/>
      <c r="BD19" s="33">
        <f t="shared" si="29"/>
        <v>5</v>
      </c>
      <c r="BE19" s="33"/>
      <c r="BF19" s="33">
        <f t="shared" si="29"/>
        <v>4</v>
      </c>
      <c r="BG19" s="33"/>
      <c r="BH19" s="33">
        <f t="shared" si="29"/>
        <v>6</v>
      </c>
      <c r="BI19" s="33"/>
      <c r="BJ19" s="53">
        <f>SUM(BJ11:BJ18)</f>
        <v>6</v>
      </c>
      <c r="BK19" s="52"/>
      <c r="BL19" s="67">
        <f>SUM(BL11:BL18)</f>
        <v>6</v>
      </c>
      <c r="BM19" s="67"/>
      <c r="BN19" s="88">
        <f>SUM(BN11:BN18)</f>
        <v>5</v>
      </c>
      <c r="BO19" s="73"/>
      <c r="BP19" s="67">
        <f>SUM(BP11:BP18)</f>
        <v>7</v>
      </c>
      <c r="BQ19" s="73"/>
      <c r="BR19" s="67">
        <f>SUM(BR11:BR18)</f>
        <v>7</v>
      </c>
      <c r="BS19" s="73"/>
      <c r="BT19" s="67">
        <f>SUM(BT11:BT18)</f>
        <v>7</v>
      </c>
      <c r="BU19" s="68"/>
      <c r="BV19" s="32">
        <f t="shared" si="29"/>
        <v>7</v>
      </c>
      <c r="BW19" s="33"/>
      <c r="BX19" s="33">
        <f t="shared" si="29"/>
        <v>10</v>
      </c>
      <c r="BY19" s="33"/>
      <c r="BZ19" s="33">
        <f t="shared" si="29"/>
        <v>9</v>
      </c>
      <c r="CA19" s="33"/>
      <c r="CB19" s="33">
        <f t="shared" si="29"/>
        <v>8</v>
      </c>
      <c r="CC19" s="33"/>
      <c r="CD19" s="33">
        <f t="shared" si="29"/>
        <v>8</v>
      </c>
      <c r="CE19" s="33"/>
      <c r="CF19" s="33">
        <f t="shared" si="29"/>
        <v>10</v>
      </c>
      <c r="CG19" s="33"/>
      <c r="CH19" s="42">
        <f>SUM(CH11:CH18)</f>
        <v>10</v>
      </c>
      <c r="CI19" s="73"/>
      <c r="CJ19" s="67">
        <f>SUM(CJ11:CJ18)</f>
        <v>11</v>
      </c>
      <c r="CK19" s="67"/>
      <c r="CL19" s="88">
        <f>SUM(CL11:CL18)</f>
        <v>11</v>
      </c>
      <c r="CM19" s="73"/>
      <c r="CN19" s="67">
        <f>SUM(CN11:CN18)</f>
        <v>10</v>
      </c>
      <c r="CO19" s="73"/>
      <c r="CP19" s="67">
        <f>SUM(CP11:CP18)</f>
        <v>10</v>
      </c>
      <c r="CQ19" s="73"/>
      <c r="CR19" s="67">
        <f>SUM(CR11:CR18)</f>
        <v>10</v>
      </c>
      <c r="CS19" s="68"/>
    </row>
  </sheetData>
  <mergeCells count="55">
    <mergeCell ref="BR8:BS8"/>
    <mergeCell ref="CP8:CQ8"/>
    <mergeCell ref="A1:CS1"/>
    <mergeCell ref="A2:CS2"/>
    <mergeCell ref="CR8:CS8"/>
    <mergeCell ref="X8:Y8"/>
    <mergeCell ref="AV8:AW8"/>
    <mergeCell ref="BT8:BU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B8:C8"/>
    <mergeCell ref="D8:E8"/>
    <mergeCell ref="J8:K8"/>
    <mergeCell ref="H8:I8"/>
    <mergeCell ref="F8:G8"/>
    <mergeCell ref="L8:M8"/>
    <mergeCell ref="R8:S8"/>
    <mergeCell ref="P8:Q8"/>
    <mergeCell ref="CL8:CM8"/>
    <mergeCell ref="CF8:CG8"/>
    <mergeCell ref="CD8:CE8"/>
    <mergeCell ref="AX8:AY8"/>
    <mergeCell ref="CB8:CC8"/>
    <mergeCell ref="BZ8:CA8"/>
    <mergeCell ref="BX8:BY8"/>
    <mergeCell ref="BV8:BW8"/>
    <mergeCell ref="BH8:BI8"/>
    <mergeCell ref="BF8:BG8"/>
    <mergeCell ref="BD8:BE8"/>
    <mergeCell ref="BB8:BC8"/>
    <mergeCell ref="AZ8:BA8"/>
    <mergeCell ref="AJ8:AK8"/>
    <mergeCell ref="T8:U8"/>
    <mergeCell ref="AR8:AS8"/>
    <mergeCell ref="BP8:BQ8"/>
    <mergeCell ref="CN8:CO8"/>
    <mergeCell ref="AN8:AO8"/>
    <mergeCell ref="BL8:BM8"/>
    <mergeCell ref="CJ8:CK8"/>
    <mergeCell ref="AP8:AQ8"/>
    <mergeCell ref="BN8:BO8"/>
    <mergeCell ref="Z8:AA8"/>
    <mergeCell ref="AH8:AI8"/>
    <mergeCell ref="AF8:AG8"/>
    <mergeCell ref="AD8:AE8"/>
    <mergeCell ref="AB8:AC8"/>
    <mergeCell ref="V8:W8"/>
    <mergeCell ref="AT8:AU8"/>
  </mergeCells>
  <printOptions horizontalCentered="1"/>
  <pageMargins left="0.7" right="0.7" top="0.75" bottom="0.75" header="0.3" footer="0.3"/>
  <pageSetup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84</v>
      </c>
      <c r="C9" s="8">
        <f>B9/B$19</f>
        <v>0.875</v>
      </c>
      <c r="D9" s="5">
        <v>80</v>
      </c>
      <c r="E9" s="8">
        <f t="shared" ref="E9:E17" si="0">D9/D$19</f>
        <v>0.86956521739130432</v>
      </c>
      <c r="F9" s="5">
        <v>73</v>
      </c>
      <c r="G9" s="8">
        <f t="shared" ref="G9:G17" si="1">F9/F$19</f>
        <v>0.85882352941176465</v>
      </c>
      <c r="H9" s="5">
        <v>68</v>
      </c>
      <c r="I9" s="8">
        <f t="shared" ref="I9:I17" si="2">H9/H$19</f>
        <v>0.85</v>
      </c>
      <c r="J9" s="5">
        <v>66</v>
      </c>
      <c r="K9" s="8">
        <f t="shared" ref="K9:K17" si="3">J9/J$19</f>
        <v>0.84615384615384615</v>
      </c>
      <c r="L9" s="5">
        <v>64</v>
      </c>
      <c r="M9" s="8">
        <f t="shared" ref="M9:M17" si="4">L9/L$19</f>
        <v>0.83116883116883122</v>
      </c>
      <c r="N9" s="39">
        <v>69</v>
      </c>
      <c r="O9" s="36">
        <f>N9/N19</f>
        <v>0.84146341463414631</v>
      </c>
      <c r="P9" s="59">
        <v>64</v>
      </c>
      <c r="Q9" s="93">
        <f>P9/P19</f>
        <v>0.82051282051282048</v>
      </c>
      <c r="R9" s="98">
        <v>71</v>
      </c>
      <c r="S9" s="45">
        <f>R9/R19</f>
        <v>0.84523809523809523</v>
      </c>
      <c r="T9" s="59">
        <v>67</v>
      </c>
      <c r="U9" s="45">
        <f>T9/T19</f>
        <v>0.8271604938271605</v>
      </c>
      <c r="V9" s="59">
        <v>66</v>
      </c>
      <c r="W9" s="45">
        <f>V9/V19</f>
        <v>0.82499999999999996</v>
      </c>
      <c r="X9" s="59">
        <v>65</v>
      </c>
      <c r="Y9" s="43">
        <f>X9/X19</f>
        <v>0.82278481012658233</v>
      </c>
      <c r="Z9" s="26">
        <v>14</v>
      </c>
      <c r="AA9" s="8">
        <f>Z9/Z$19</f>
        <v>0.82352941176470584</v>
      </c>
      <c r="AB9" s="5">
        <v>19</v>
      </c>
      <c r="AC9" s="8">
        <f>AB9/AB$19</f>
        <v>0.79166666666666663</v>
      </c>
      <c r="AD9" s="5">
        <v>22</v>
      </c>
      <c r="AE9" s="8">
        <f>AD9/AD$19</f>
        <v>0.75862068965517238</v>
      </c>
      <c r="AF9" s="5">
        <v>25</v>
      </c>
      <c r="AG9" s="8">
        <f>AF9/AF$19</f>
        <v>0.73529411764705888</v>
      </c>
      <c r="AH9" s="5">
        <v>36</v>
      </c>
      <c r="AI9" s="8">
        <f>AH9/AH$19</f>
        <v>0.81818181818181823</v>
      </c>
      <c r="AJ9" s="5">
        <v>31</v>
      </c>
      <c r="AK9" s="8">
        <f>AJ9/AJ$19</f>
        <v>0.86111111111111116</v>
      </c>
      <c r="AL9" s="39">
        <v>27</v>
      </c>
      <c r="AM9" s="36">
        <f>AL9/AL19</f>
        <v>0.87096774193548387</v>
      </c>
      <c r="AN9" s="59">
        <v>32</v>
      </c>
      <c r="AO9" s="93">
        <f>AN9/AN19</f>
        <v>0.94117647058823528</v>
      </c>
      <c r="AP9" s="98">
        <v>20</v>
      </c>
      <c r="AQ9" s="45">
        <f>AP9/AP19</f>
        <v>0.95238095238095233</v>
      </c>
      <c r="AR9" s="59">
        <v>16</v>
      </c>
      <c r="AS9" s="45">
        <f>AR9/AR19</f>
        <v>0.88888888888888884</v>
      </c>
      <c r="AT9" s="59">
        <v>16</v>
      </c>
      <c r="AU9" s="45">
        <f>AT9/AT19</f>
        <v>0.88888888888888884</v>
      </c>
      <c r="AV9" s="59">
        <v>13</v>
      </c>
      <c r="AW9" s="43">
        <f>AV9/AV19</f>
        <v>0.9285714285714286</v>
      </c>
      <c r="AX9" s="26">
        <v>10</v>
      </c>
      <c r="AY9" s="8">
        <f>AX9/AX$19</f>
        <v>0.76923076923076927</v>
      </c>
      <c r="AZ9" s="5">
        <v>19</v>
      </c>
      <c r="BA9" s="8">
        <f>AZ9/AZ$19</f>
        <v>0.79166666666666663</v>
      </c>
      <c r="BB9" s="5">
        <v>18</v>
      </c>
      <c r="BC9" s="8">
        <f>BB9/BB$19</f>
        <v>0.75</v>
      </c>
      <c r="BD9" s="5">
        <v>22</v>
      </c>
      <c r="BE9" s="8">
        <f>BD9/BD$19</f>
        <v>0.84615384615384615</v>
      </c>
      <c r="BF9" s="5">
        <v>24</v>
      </c>
      <c r="BG9" s="8">
        <f>BF9/BF$19</f>
        <v>0.8</v>
      </c>
      <c r="BH9" s="5">
        <v>27</v>
      </c>
      <c r="BI9" s="8">
        <f>BH9/BH$19</f>
        <v>0.79411764705882348</v>
      </c>
      <c r="BJ9" s="39">
        <v>29</v>
      </c>
      <c r="BK9" s="36">
        <f>BJ9/BJ19</f>
        <v>0.82857142857142863</v>
      </c>
      <c r="BL9" s="59">
        <v>29</v>
      </c>
      <c r="BM9" s="93">
        <f>BL9/BL19</f>
        <v>0.76315789473684215</v>
      </c>
      <c r="BN9" s="98">
        <v>31</v>
      </c>
      <c r="BO9" s="45">
        <f>BN9/BN19</f>
        <v>0.75609756097560976</v>
      </c>
      <c r="BP9" s="59">
        <v>34</v>
      </c>
      <c r="BQ9" s="45">
        <f>BP9/BP19</f>
        <v>0.72340425531914898</v>
      </c>
      <c r="BR9" s="59">
        <v>32</v>
      </c>
      <c r="BS9" s="45">
        <f>BR9/BR19</f>
        <v>0.68085106382978722</v>
      </c>
      <c r="BT9" s="59">
        <v>34</v>
      </c>
      <c r="BU9" s="43">
        <f>BT9/BT19</f>
        <v>0.66666666666666663</v>
      </c>
      <c r="BV9" s="26">
        <f>B9+Z9+AX9</f>
        <v>108</v>
      </c>
      <c r="BW9" s="8">
        <f>BV9/BV$19</f>
        <v>0.8571428571428571</v>
      </c>
      <c r="BX9" s="5">
        <f>D9+AB9+AZ9</f>
        <v>118</v>
      </c>
      <c r="BY9" s="8">
        <f>BX9/BX$19</f>
        <v>0.84285714285714286</v>
      </c>
      <c r="BZ9" s="5">
        <f>F9+AD9+BB9</f>
        <v>113</v>
      </c>
      <c r="CA9" s="8">
        <f>BZ9/BZ$19</f>
        <v>0.8188405797101449</v>
      </c>
      <c r="CB9" s="5">
        <f>H9+AF9+BD9</f>
        <v>115</v>
      </c>
      <c r="CC9" s="8">
        <f>CB9/CB$19</f>
        <v>0.8214285714285714</v>
      </c>
      <c r="CD9" s="5">
        <f>J9+AH9+BF9</f>
        <v>126</v>
      </c>
      <c r="CE9" s="8">
        <f>CD9/CD$19</f>
        <v>0.82894736842105265</v>
      </c>
      <c r="CF9" s="5">
        <f>L9+AJ9+BH9</f>
        <v>122</v>
      </c>
      <c r="CG9" s="8">
        <f>CF9/CF$19</f>
        <v>0.82993197278911568</v>
      </c>
      <c r="CH9" s="44">
        <v>125</v>
      </c>
      <c r="CI9" s="45">
        <f>CH9/CH19</f>
        <v>0.84459459459459463</v>
      </c>
      <c r="CJ9" s="59">
        <v>125</v>
      </c>
      <c r="CK9" s="93">
        <f>CJ9/CJ19</f>
        <v>0.83333333333333337</v>
      </c>
      <c r="CL9" s="98">
        <v>122</v>
      </c>
      <c r="CM9" s="45">
        <f>CL9/CL19</f>
        <v>0.83561643835616439</v>
      </c>
      <c r="CN9" s="59">
        <v>117</v>
      </c>
      <c r="CO9" s="45">
        <f>CN9/CN19</f>
        <v>0.80136986301369861</v>
      </c>
      <c r="CP9" s="59">
        <v>114</v>
      </c>
      <c r="CQ9" s="45">
        <f>CP9/CP19</f>
        <v>0.78620689655172415</v>
      </c>
      <c r="CR9" s="59">
        <v>112</v>
      </c>
      <c r="CS9" s="43">
        <f>CR9/CR19</f>
        <v>0.77777777777777779</v>
      </c>
    </row>
    <row r="10" spans="1:97" ht="47.25" customHeight="1" thickBot="1" x14ac:dyDescent="0.3">
      <c r="A10" s="21" t="s">
        <v>10</v>
      </c>
      <c r="B10" s="25">
        <v>12</v>
      </c>
      <c r="C10" s="7">
        <f t="shared" ref="C10:C17" si="5">B10/B$19</f>
        <v>0.125</v>
      </c>
      <c r="D10" s="4">
        <v>12</v>
      </c>
      <c r="E10" s="7">
        <f t="shared" si="0"/>
        <v>0.13043478260869565</v>
      </c>
      <c r="F10" s="4">
        <v>12</v>
      </c>
      <c r="G10" s="7">
        <f t="shared" si="1"/>
        <v>0.14117647058823529</v>
      </c>
      <c r="H10" s="4">
        <v>12</v>
      </c>
      <c r="I10" s="7">
        <f t="shared" si="2"/>
        <v>0.15</v>
      </c>
      <c r="J10" s="4">
        <v>12</v>
      </c>
      <c r="K10" s="7">
        <f t="shared" si="3"/>
        <v>0.15384615384615385</v>
      </c>
      <c r="L10" s="4">
        <v>13</v>
      </c>
      <c r="M10" s="7">
        <f t="shared" si="4"/>
        <v>0.16883116883116883</v>
      </c>
      <c r="N10" s="40">
        <v>13</v>
      </c>
      <c r="O10" s="37">
        <f>N10/N19</f>
        <v>0.15853658536585366</v>
      </c>
      <c r="P10" s="61">
        <v>14</v>
      </c>
      <c r="Q10" s="89">
        <f>P10/P19</f>
        <v>0.17948717948717949</v>
      </c>
      <c r="R10" s="84">
        <v>13</v>
      </c>
      <c r="S10" s="70">
        <f>R10/R19</f>
        <v>0.15476190476190477</v>
      </c>
      <c r="T10" s="61">
        <v>14</v>
      </c>
      <c r="U10" s="70">
        <f>T10/T19</f>
        <v>0.1728395061728395</v>
      </c>
      <c r="V10" s="61">
        <v>14</v>
      </c>
      <c r="W10" s="70">
        <f>V10/V19</f>
        <v>0.17499999999999999</v>
      </c>
      <c r="X10" s="61">
        <v>14</v>
      </c>
      <c r="Y10" s="47">
        <f>X10/X19</f>
        <v>0.17721518987341772</v>
      </c>
      <c r="Z10" s="25">
        <v>3</v>
      </c>
      <c r="AA10" s="7">
        <f t="shared" ref="AA10:AA17" si="6">Z10/Z$19</f>
        <v>0.17647058823529413</v>
      </c>
      <c r="AB10" s="4">
        <v>6</v>
      </c>
      <c r="AC10" s="7">
        <f t="shared" ref="AC10:AC18" si="7">AB10/AB$19</f>
        <v>0.25</v>
      </c>
      <c r="AD10" s="4">
        <v>8</v>
      </c>
      <c r="AE10" s="7">
        <f t="shared" ref="AE10:AE18" si="8">AD10/AD$19</f>
        <v>0.27586206896551724</v>
      </c>
      <c r="AF10" s="4">
        <v>10</v>
      </c>
      <c r="AG10" s="7">
        <f t="shared" ref="AG10:AG18" si="9">AF10/AF$19</f>
        <v>0.29411764705882354</v>
      </c>
      <c r="AH10" s="4">
        <v>9</v>
      </c>
      <c r="AI10" s="7">
        <f t="shared" ref="AI10:AI18" si="10">AH10/AH$19</f>
        <v>0.20454545454545456</v>
      </c>
      <c r="AJ10" s="4">
        <v>5</v>
      </c>
      <c r="AK10" s="7">
        <f t="shared" ref="AK10:AK18" si="11">AJ10/AJ$19</f>
        <v>0.1388888888888889</v>
      </c>
      <c r="AL10" s="40">
        <v>4</v>
      </c>
      <c r="AM10" s="37">
        <f>AL10/AL19</f>
        <v>0.12903225806451613</v>
      </c>
      <c r="AN10" s="61">
        <v>2</v>
      </c>
      <c r="AO10" s="89">
        <f>AN10/AN19</f>
        <v>5.8823529411764705E-2</v>
      </c>
      <c r="AP10" s="84">
        <v>1</v>
      </c>
      <c r="AQ10" s="70">
        <f>AP10/AP19</f>
        <v>4.7619047619047616E-2</v>
      </c>
      <c r="AR10" s="61">
        <v>2</v>
      </c>
      <c r="AS10" s="70">
        <f>AR10/AR19</f>
        <v>0.1111111111111111</v>
      </c>
      <c r="AT10" s="61">
        <v>2</v>
      </c>
      <c r="AU10" s="70">
        <f>AT10/AT19</f>
        <v>0.1111111111111111</v>
      </c>
      <c r="AV10" s="61">
        <v>1</v>
      </c>
      <c r="AW10" s="47">
        <f>AV10/AV19</f>
        <v>7.1428571428571425E-2</v>
      </c>
      <c r="AX10" s="25">
        <v>3</v>
      </c>
      <c r="AY10" s="7">
        <f t="shared" ref="AY10:AY17" si="12">AX10/AX$19</f>
        <v>0.23076923076923078</v>
      </c>
      <c r="AZ10" s="4">
        <v>5</v>
      </c>
      <c r="BA10" s="7">
        <f t="shared" ref="BA10:BA17" si="13">AZ10/AZ$19</f>
        <v>0.20833333333333334</v>
      </c>
      <c r="BB10" s="4">
        <v>6</v>
      </c>
      <c r="BC10" s="7">
        <f t="shared" ref="BC10:BC17" si="14">BB10/BB$19</f>
        <v>0.25</v>
      </c>
      <c r="BD10" s="4">
        <v>4</v>
      </c>
      <c r="BE10" s="7">
        <f t="shared" ref="BE10:BE17" si="15">BD10/BD$19</f>
        <v>0.15384615384615385</v>
      </c>
      <c r="BF10" s="4">
        <v>6</v>
      </c>
      <c r="BG10" s="7">
        <f t="shared" ref="BG10:BG17" si="16">BF10/BF$19</f>
        <v>0.2</v>
      </c>
      <c r="BH10" s="4">
        <v>7</v>
      </c>
      <c r="BI10" s="7">
        <f t="shared" ref="BI10:BI17" si="17">BH10/BH$19</f>
        <v>0.20588235294117646</v>
      </c>
      <c r="BJ10" s="40">
        <v>6</v>
      </c>
      <c r="BK10" s="37">
        <f>BJ10/BJ19</f>
        <v>0.17142857142857143</v>
      </c>
      <c r="BL10" s="61">
        <v>9</v>
      </c>
      <c r="BM10" s="89">
        <f>BL10/BL19</f>
        <v>0.23684210526315788</v>
      </c>
      <c r="BN10" s="84">
        <v>10</v>
      </c>
      <c r="BO10" s="70">
        <f>BN10/BN19</f>
        <v>0.24390243902439024</v>
      </c>
      <c r="BP10" s="61">
        <v>13</v>
      </c>
      <c r="BQ10" s="70">
        <f>BP10/BP19</f>
        <v>0.27659574468085107</v>
      </c>
      <c r="BR10" s="61">
        <v>15</v>
      </c>
      <c r="BS10" s="70">
        <f>BR10/BR19</f>
        <v>0.31914893617021278</v>
      </c>
      <c r="BT10" s="61">
        <v>17</v>
      </c>
      <c r="BU10" s="47">
        <f>BT10/BT19</f>
        <v>0.33333333333333331</v>
      </c>
      <c r="BV10" s="25">
        <f>B10+Z10+AX10</f>
        <v>18</v>
      </c>
      <c r="BW10" s="7">
        <f t="shared" ref="BW10:BW17" si="18">BV10/BV$19</f>
        <v>0.14285714285714285</v>
      </c>
      <c r="BX10" s="4">
        <f>D10+AB10+AZ10</f>
        <v>23</v>
      </c>
      <c r="BY10" s="7">
        <f t="shared" ref="BY10:BY18" si="19">BX10/BX$19</f>
        <v>0.16428571428571428</v>
      </c>
      <c r="BZ10" s="4">
        <f>F10+AD10+BB10</f>
        <v>26</v>
      </c>
      <c r="CA10" s="7">
        <f t="shared" ref="CA10:CA18" si="20">BZ10/BZ$19</f>
        <v>0.18840579710144928</v>
      </c>
      <c r="CB10" s="4">
        <f>H10+AF10+BD10</f>
        <v>26</v>
      </c>
      <c r="CC10" s="7">
        <f t="shared" ref="CC10:CC18" si="21">CB10/CB$19</f>
        <v>0.18571428571428572</v>
      </c>
      <c r="CD10" s="4">
        <f>J10+AH10+BF10</f>
        <v>27</v>
      </c>
      <c r="CE10" s="7">
        <f t="shared" ref="CE10:CE18" si="22">CD10/CD$19</f>
        <v>0.17763157894736842</v>
      </c>
      <c r="CF10" s="4">
        <f>L10+AJ10+BH10</f>
        <v>25</v>
      </c>
      <c r="CG10" s="7">
        <f t="shared" ref="CG10:CG18" si="23">CF10/CF$19</f>
        <v>0.17006802721088435</v>
      </c>
      <c r="CH10" s="54">
        <v>23</v>
      </c>
      <c r="CI10" s="70">
        <f>CH10/CH19</f>
        <v>0.1554054054054054</v>
      </c>
      <c r="CJ10" s="61">
        <v>25</v>
      </c>
      <c r="CK10" s="89">
        <f>CJ10/CJ19</f>
        <v>0.16666666666666666</v>
      </c>
      <c r="CL10" s="84">
        <v>24</v>
      </c>
      <c r="CM10" s="70">
        <f>CL10/CL19</f>
        <v>0.16438356164383561</v>
      </c>
      <c r="CN10" s="61">
        <v>29</v>
      </c>
      <c r="CO10" s="70">
        <f>CN10/CN19</f>
        <v>0.19863013698630136</v>
      </c>
      <c r="CP10" s="61">
        <v>31</v>
      </c>
      <c r="CQ10" s="70">
        <f>CP10/CP19</f>
        <v>0.21379310344827587</v>
      </c>
      <c r="CR10" s="61">
        <v>32</v>
      </c>
      <c r="CS10" s="47">
        <f>CR10/CR19</f>
        <v>0.22222222222222221</v>
      </c>
    </row>
    <row r="11" spans="1:97" ht="47.25" customHeight="1" thickTop="1" x14ac:dyDescent="0.25">
      <c r="A11" s="22" t="s">
        <v>0</v>
      </c>
      <c r="B11" s="26"/>
      <c r="C11" s="8"/>
      <c r="D11" s="5"/>
      <c r="E11" s="8">
        <f t="shared" si="0"/>
        <v>0</v>
      </c>
      <c r="F11" s="5"/>
      <c r="G11" s="8">
        <f t="shared" si="1"/>
        <v>0</v>
      </c>
      <c r="H11" s="5"/>
      <c r="I11" s="8">
        <f t="shared" si="2"/>
        <v>0</v>
      </c>
      <c r="J11" s="5"/>
      <c r="K11" s="8">
        <f t="shared" si="3"/>
        <v>0</v>
      </c>
      <c r="L11" s="5">
        <v>1</v>
      </c>
      <c r="M11" s="8">
        <f t="shared" si="4"/>
        <v>1.2987012987012988E-2</v>
      </c>
      <c r="N11" s="39">
        <v>1</v>
      </c>
      <c r="O11" s="36">
        <f>N11/N19</f>
        <v>1.2195121951219513E-2</v>
      </c>
      <c r="P11" s="63">
        <v>1</v>
      </c>
      <c r="Q11" s="90">
        <f>P11/P19</f>
        <v>1.282051282051282E-2</v>
      </c>
      <c r="R11" s="85">
        <v>1</v>
      </c>
      <c r="S11" s="71">
        <f>R11/R19</f>
        <v>1.1904761904761904E-2</v>
      </c>
      <c r="T11" s="63">
        <v>1</v>
      </c>
      <c r="U11" s="71">
        <f>T11/T19</f>
        <v>1.2345679012345678E-2</v>
      </c>
      <c r="V11" s="63">
        <v>1</v>
      </c>
      <c r="W11" s="71">
        <f>V11/V19</f>
        <v>1.2500000000000001E-2</v>
      </c>
      <c r="X11" s="63">
        <v>1</v>
      </c>
      <c r="Y11" s="48">
        <f>X11/X19</f>
        <v>1.2658227848101266E-2</v>
      </c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/>
      <c r="AW11" s="48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63"/>
      <c r="BM11" s="90"/>
      <c r="BN11" s="85"/>
      <c r="BO11" s="71"/>
      <c r="BP11" s="63"/>
      <c r="BQ11" s="71"/>
      <c r="BR11" s="63"/>
      <c r="BS11" s="71"/>
      <c r="BT11" s="63"/>
      <c r="BU11" s="48"/>
      <c r="BV11" s="26"/>
      <c r="BW11" s="8"/>
      <c r="BX11" s="5">
        <f>D11+AB11+AZ11</f>
        <v>0</v>
      </c>
      <c r="BY11" s="8">
        <f t="shared" si="19"/>
        <v>0</v>
      </c>
      <c r="BZ11" s="5">
        <f>F11+AD11+BB11</f>
        <v>0</v>
      </c>
      <c r="CA11" s="8">
        <f t="shared" si="20"/>
        <v>0</v>
      </c>
      <c r="CB11" s="5">
        <f>H11+AF11+BD11</f>
        <v>0</v>
      </c>
      <c r="CC11" s="8">
        <f t="shared" si="21"/>
        <v>0</v>
      </c>
      <c r="CD11" s="5">
        <f>J11+AH11+BF11</f>
        <v>0</v>
      </c>
      <c r="CE11" s="8">
        <f t="shared" si="22"/>
        <v>0</v>
      </c>
      <c r="CF11" s="5">
        <f>L11+AJ11+BH11</f>
        <v>1</v>
      </c>
      <c r="CG11" s="8">
        <f t="shared" si="23"/>
        <v>6.8027210884353739E-3</v>
      </c>
      <c r="CH11" s="55">
        <v>1</v>
      </c>
      <c r="CI11" s="71">
        <f>CH11/CH19</f>
        <v>6.7567567567567571E-3</v>
      </c>
      <c r="CJ11" s="63">
        <v>1</v>
      </c>
      <c r="CK11" s="90">
        <f>CJ11/CJ19</f>
        <v>6.6666666666666671E-3</v>
      </c>
      <c r="CL11" s="85">
        <v>1</v>
      </c>
      <c r="CM11" s="71">
        <f>CL11/CL19</f>
        <v>6.8493150684931503E-3</v>
      </c>
      <c r="CN11" s="63">
        <v>1</v>
      </c>
      <c r="CO11" s="71">
        <f>CN11/CN19</f>
        <v>6.8493150684931503E-3</v>
      </c>
      <c r="CP11" s="63">
        <v>1</v>
      </c>
      <c r="CQ11" s="71">
        <f>CP11/CP19</f>
        <v>6.8965517241379309E-3</v>
      </c>
      <c r="CR11" s="63">
        <v>1</v>
      </c>
      <c r="CS11" s="48">
        <f>CR11/CR19</f>
        <v>6.9444444444444441E-3</v>
      </c>
    </row>
    <row r="12" spans="1:97" ht="47.25" customHeight="1" x14ac:dyDescent="0.25">
      <c r="A12" s="20" t="s">
        <v>1</v>
      </c>
      <c r="B12" s="24">
        <v>25</v>
      </c>
      <c r="C12" s="6">
        <f t="shared" si="5"/>
        <v>0.26041666666666669</v>
      </c>
      <c r="D12" s="3">
        <v>22</v>
      </c>
      <c r="E12" s="6">
        <f t="shared" si="0"/>
        <v>0.2391304347826087</v>
      </c>
      <c r="F12" s="3">
        <v>22</v>
      </c>
      <c r="G12" s="6">
        <f t="shared" si="1"/>
        <v>0.25882352941176473</v>
      </c>
      <c r="H12" s="3">
        <v>20</v>
      </c>
      <c r="I12" s="6">
        <f t="shared" si="2"/>
        <v>0.25</v>
      </c>
      <c r="J12" s="3">
        <v>22</v>
      </c>
      <c r="K12" s="6">
        <f t="shared" si="3"/>
        <v>0.28205128205128205</v>
      </c>
      <c r="L12" s="3">
        <v>22</v>
      </c>
      <c r="M12" s="6">
        <f t="shared" si="4"/>
        <v>0.2857142857142857</v>
      </c>
      <c r="N12" s="41">
        <v>27</v>
      </c>
      <c r="O12" s="38">
        <f>N12/N19</f>
        <v>0.32926829268292684</v>
      </c>
      <c r="P12" s="3">
        <v>25</v>
      </c>
      <c r="Q12" s="6">
        <f>P12/P19</f>
        <v>0.32051282051282054</v>
      </c>
      <c r="R12" s="86">
        <v>29</v>
      </c>
      <c r="S12" s="38">
        <f>R12/R19</f>
        <v>0.34523809523809523</v>
      </c>
      <c r="T12" s="3">
        <v>26</v>
      </c>
      <c r="U12" s="38">
        <f>T12/T19</f>
        <v>0.32098765432098764</v>
      </c>
      <c r="V12" s="3">
        <v>26</v>
      </c>
      <c r="W12" s="38">
        <f>V12/V19</f>
        <v>0.32500000000000001</v>
      </c>
      <c r="X12" s="3">
        <v>26</v>
      </c>
      <c r="Y12" s="13">
        <f>X12/X19</f>
        <v>0.32911392405063289</v>
      </c>
      <c r="Z12" s="24">
        <v>5</v>
      </c>
      <c r="AA12" s="6">
        <f t="shared" si="6"/>
        <v>0.29411764705882354</v>
      </c>
      <c r="AB12" s="3">
        <v>7</v>
      </c>
      <c r="AC12" s="6">
        <f t="shared" si="7"/>
        <v>0.29166666666666669</v>
      </c>
      <c r="AD12" s="3">
        <v>11</v>
      </c>
      <c r="AE12" s="6">
        <f t="shared" si="8"/>
        <v>0.37931034482758619</v>
      </c>
      <c r="AF12" s="3">
        <v>15</v>
      </c>
      <c r="AG12" s="6">
        <f t="shared" si="9"/>
        <v>0.44117647058823528</v>
      </c>
      <c r="AH12" s="3">
        <v>20</v>
      </c>
      <c r="AI12" s="6">
        <f t="shared" si="10"/>
        <v>0.45454545454545453</v>
      </c>
      <c r="AJ12" s="3">
        <v>17</v>
      </c>
      <c r="AK12" s="6">
        <f t="shared" si="11"/>
        <v>0.47222222222222221</v>
      </c>
      <c r="AL12" s="41">
        <v>16</v>
      </c>
      <c r="AM12" s="38">
        <f>AL12/AL19</f>
        <v>0.5161290322580645</v>
      </c>
      <c r="AN12" s="3">
        <v>12</v>
      </c>
      <c r="AO12" s="6">
        <f>AN12/AN19</f>
        <v>0.35294117647058826</v>
      </c>
      <c r="AP12" s="86">
        <v>12</v>
      </c>
      <c r="AQ12" s="38">
        <f>AP12/AP19</f>
        <v>0.5714285714285714</v>
      </c>
      <c r="AR12" s="3">
        <v>11</v>
      </c>
      <c r="AS12" s="38">
        <f>AR12/AR19</f>
        <v>0.61111111111111116</v>
      </c>
      <c r="AT12" s="3">
        <v>9</v>
      </c>
      <c r="AU12" s="38">
        <f>AT12/AT19</f>
        <v>0.5</v>
      </c>
      <c r="AV12" s="3">
        <v>5</v>
      </c>
      <c r="AW12" s="13">
        <f>AV12/AV19</f>
        <v>0.35714285714285715</v>
      </c>
      <c r="AX12" s="24"/>
      <c r="AY12" s="6"/>
      <c r="AZ12" s="3">
        <v>4</v>
      </c>
      <c r="BA12" s="6">
        <f t="shared" si="13"/>
        <v>0.16666666666666666</v>
      </c>
      <c r="BB12" s="3">
        <v>3</v>
      </c>
      <c r="BC12" s="6">
        <f t="shared" si="14"/>
        <v>0.125</v>
      </c>
      <c r="BD12" s="3">
        <v>1</v>
      </c>
      <c r="BE12" s="6">
        <f t="shared" si="15"/>
        <v>3.8461538461538464E-2</v>
      </c>
      <c r="BF12" s="3">
        <v>1</v>
      </c>
      <c r="BG12" s="6">
        <f t="shared" si="16"/>
        <v>3.3333333333333333E-2</v>
      </c>
      <c r="BH12" s="3">
        <v>6</v>
      </c>
      <c r="BI12" s="6">
        <f t="shared" si="17"/>
        <v>0.17647058823529413</v>
      </c>
      <c r="BJ12" s="41">
        <v>6</v>
      </c>
      <c r="BK12" s="38">
        <f>BJ12/BJ19</f>
        <v>0.17142857142857143</v>
      </c>
      <c r="BL12" s="3">
        <v>2</v>
      </c>
      <c r="BM12" s="6">
        <f>BL12/BL19</f>
        <v>5.2631578947368418E-2</v>
      </c>
      <c r="BN12" s="86">
        <v>5</v>
      </c>
      <c r="BO12" s="38">
        <f>BN12/BN19</f>
        <v>0.12195121951219512</v>
      </c>
      <c r="BP12" s="3">
        <v>7</v>
      </c>
      <c r="BQ12" s="38">
        <f>BP12/BP19</f>
        <v>0.14893617021276595</v>
      </c>
      <c r="BR12" s="3">
        <v>6</v>
      </c>
      <c r="BS12" s="38">
        <f>BR12/BR19</f>
        <v>0.1276595744680851</v>
      </c>
      <c r="BT12" s="3">
        <v>6</v>
      </c>
      <c r="BU12" s="13">
        <f>BT12/BT19</f>
        <v>0.11764705882352941</v>
      </c>
      <c r="BV12" s="24">
        <f>B12+Z12+AX12</f>
        <v>30</v>
      </c>
      <c r="BW12" s="6">
        <f t="shared" si="18"/>
        <v>0.23809523809523808</v>
      </c>
      <c r="BX12" s="3">
        <f>D12+AB12+AZ12</f>
        <v>33</v>
      </c>
      <c r="BY12" s="6">
        <f t="shared" si="19"/>
        <v>0.23571428571428571</v>
      </c>
      <c r="BZ12" s="3">
        <f>F12+AD12+BB12</f>
        <v>36</v>
      </c>
      <c r="CA12" s="6">
        <f t="shared" si="20"/>
        <v>0.2608695652173913</v>
      </c>
      <c r="CB12" s="3">
        <f>H12+AF12+BD12</f>
        <v>36</v>
      </c>
      <c r="CC12" s="6">
        <f t="shared" si="21"/>
        <v>0.25714285714285712</v>
      </c>
      <c r="CD12" s="3">
        <f>J12+AH12+BF12</f>
        <v>43</v>
      </c>
      <c r="CE12" s="6">
        <f t="shared" si="22"/>
        <v>0.28289473684210525</v>
      </c>
      <c r="CF12" s="3">
        <f>L12+AJ12+BH12</f>
        <v>45</v>
      </c>
      <c r="CG12" s="6">
        <f t="shared" si="23"/>
        <v>0.30612244897959184</v>
      </c>
      <c r="CH12" s="41">
        <v>49</v>
      </c>
      <c r="CI12" s="38">
        <f>CH12/CH19</f>
        <v>0.33108108108108109</v>
      </c>
      <c r="CJ12" s="3">
        <v>39</v>
      </c>
      <c r="CK12" s="6">
        <f>CJ12/CJ19</f>
        <v>0.26</v>
      </c>
      <c r="CL12" s="86">
        <v>46</v>
      </c>
      <c r="CM12" s="38">
        <f>CL12/CL19</f>
        <v>0.31506849315068491</v>
      </c>
      <c r="CN12" s="3">
        <v>44</v>
      </c>
      <c r="CO12" s="38">
        <f>CN12/CN19</f>
        <v>0.30136986301369861</v>
      </c>
      <c r="CP12" s="3">
        <v>41</v>
      </c>
      <c r="CQ12" s="38">
        <f>CP12/CP19</f>
        <v>0.28275862068965518</v>
      </c>
      <c r="CR12" s="3">
        <v>37</v>
      </c>
      <c r="CS12" s="13">
        <f>CR12/CR19</f>
        <v>0.25694444444444442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>
        <v>1</v>
      </c>
      <c r="BK13" s="38">
        <f>BJ13/BJ19</f>
        <v>2.8571428571428571E-2</v>
      </c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>
        <v>1</v>
      </c>
      <c r="CI13" s="38">
        <f>CH13/CH19</f>
        <v>6.7567567567567571E-3</v>
      </c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41"/>
      <c r="O14" s="38"/>
      <c r="P14" s="3"/>
      <c r="Q14" s="6"/>
      <c r="R14" s="86"/>
      <c r="S14" s="38"/>
      <c r="T14" s="3"/>
      <c r="U14" s="38"/>
      <c r="V14" s="3"/>
      <c r="W14" s="38"/>
      <c r="X14" s="3"/>
      <c r="Y14" s="13"/>
      <c r="Z14" s="24"/>
      <c r="AA14" s="6"/>
      <c r="AB14" s="3"/>
      <c r="AC14" s="6">
        <f t="shared" si="7"/>
        <v>0</v>
      </c>
      <c r="AD14" s="3"/>
      <c r="AE14" s="6">
        <f t="shared" si="8"/>
        <v>0</v>
      </c>
      <c r="AF14" s="3"/>
      <c r="AG14" s="6">
        <f t="shared" si="9"/>
        <v>0</v>
      </c>
      <c r="AH14" s="3">
        <v>1</v>
      </c>
      <c r="AI14" s="6">
        <f t="shared" si="10"/>
        <v>2.2727272727272728E-2</v>
      </c>
      <c r="AJ14" s="3">
        <v>1</v>
      </c>
      <c r="AK14" s="6">
        <f t="shared" si="11"/>
        <v>2.7777777777777776E-2</v>
      </c>
      <c r="AL14" s="41">
        <v>1</v>
      </c>
      <c r="AM14" s="38">
        <f>AL14/AL19</f>
        <v>3.2258064516129031E-2</v>
      </c>
      <c r="AN14" s="3">
        <v>1</v>
      </c>
      <c r="AO14" s="6">
        <f>AN14/AN19</f>
        <v>2.9411764705882353E-2</v>
      </c>
      <c r="AP14" s="86"/>
      <c r="AQ14" s="38"/>
      <c r="AR14" s="3"/>
      <c r="AS14" s="38"/>
      <c r="AT14" s="3"/>
      <c r="AU14" s="38"/>
      <c r="AV14" s="3"/>
      <c r="AW14" s="13"/>
      <c r="AX14" s="24">
        <v>1</v>
      </c>
      <c r="AY14" s="6">
        <f t="shared" si="12"/>
        <v>7.6923076923076927E-2</v>
      </c>
      <c r="AZ14" s="3"/>
      <c r="BA14" s="6">
        <f t="shared" si="13"/>
        <v>0</v>
      </c>
      <c r="BB14" s="3"/>
      <c r="BC14" s="6">
        <f t="shared" si="14"/>
        <v>0</v>
      </c>
      <c r="BD14" s="3">
        <v>2</v>
      </c>
      <c r="BE14" s="6">
        <f t="shared" si="15"/>
        <v>7.6923076923076927E-2</v>
      </c>
      <c r="BF14" s="3">
        <v>2</v>
      </c>
      <c r="BG14" s="6">
        <f t="shared" si="16"/>
        <v>6.6666666666666666E-2</v>
      </c>
      <c r="BH14" s="3">
        <v>2</v>
      </c>
      <c r="BI14" s="6">
        <f t="shared" si="17"/>
        <v>5.8823529411764705E-2</v>
      </c>
      <c r="BJ14" s="41">
        <v>2</v>
      </c>
      <c r="BK14" s="38">
        <f>BJ14/BJ19</f>
        <v>5.7142857142857141E-2</v>
      </c>
      <c r="BL14" s="3">
        <v>2</v>
      </c>
      <c r="BM14" s="6">
        <f>BL14/BL19</f>
        <v>5.2631578947368418E-2</v>
      </c>
      <c r="BN14" s="86">
        <v>1</v>
      </c>
      <c r="BO14" s="38">
        <f>BN14/BN19</f>
        <v>2.4390243902439025E-2</v>
      </c>
      <c r="BP14" s="3">
        <v>1</v>
      </c>
      <c r="BQ14" s="38">
        <f>BP14/BP19</f>
        <v>2.1276595744680851E-2</v>
      </c>
      <c r="BR14" s="3">
        <v>1</v>
      </c>
      <c r="BS14" s="38">
        <f>BR14/BR19</f>
        <v>2.1276595744680851E-2</v>
      </c>
      <c r="BT14" s="3">
        <v>2</v>
      </c>
      <c r="BU14" s="13">
        <f>BT14/BT19</f>
        <v>3.9215686274509803E-2</v>
      </c>
      <c r="BV14" s="24">
        <f>B14+Z14+AX14</f>
        <v>1</v>
      </c>
      <c r="BW14" s="6">
        <f t="shared" si="18"/>
        <v>7.9365079365079361E-3</v>
      </c>
      <c r="BX14" s="3">
        <f>D14+AB14+AZ14</f>
        <v>0</v>
      </c>
      <c r="BY14" s="6">
        <f t="shared" si="19"/>
        <v>0</v>
      </c>
      <c r="BZ14" s="3">
        <f>F14+AD14+BB14</f>
        <v>0</v>
      </c>
      <c r="CA14" s="6">
        <f t="shared" si="20"/>
        <v>0</v>
      </c>
      <c r="CB14" s="3">
        <f>H14+AF14+BD14</f>
        <v>2</v>
      </c>
      <c r="CC14" s="6">
        <f t="shared" si="21"/>
        <v>1.4285714285714285E-2</v>
      </c>
      <c r="CD14" s="3">
        <f>J14+AH14+BF14</f>
        <v>3</v>
      </c>
      <c r="CE14" s="6">
        <f t="shared" si="22"/>
        <v>1.9736842105263157E-2</v>
      </c>
      <c r="CF14" s="3">
        <f>L14+AJ14+BH14</f>
        <v>3</v>
      </c>
      <c r="CG14" s="6">
        <f t="shared" si="23"/>
        <v>2.0408163265306121E-2</v>
      </c>
      <c r="CH14" s="41">
        <v>3</v>
      </c>
      <c r="CI14" s="38">
        <f>CH14/CH19</f>
        <v>2.0270270270270271E-2</v>
      </c>
      <c r="CJ14" s="3">
        <v>3</v>
      </c>
      <c r="CK14" s="6">
        <f>CJ14/CJ19</f>
        <v>0.02</v>
      </c>
      <c r="CL14" s="86">
        <v>1</v>
      </c>
      <c r="CM14" s="38">
        <f>CL14/CL19</f>
        <v>6.8493150684931503E-3</v>
      </c>
      <c r="CN14" s="3">
        <v>1</v>
      </c>
      <c r="CO14" s="38">
        <f>CN14/CN19</f>
        <v>6.8493150684931503E-3</v>
      </c>
      <c r="CP14" s="3">
        <v>1</v>
      </c>
      <c r="CQ14" s="38">
        <f>CP14/CP19</f>
        <v>6.8965517241379309E-3</v>
      </c>
      <c r="CR14" s="3">
        <v>2</v>
      </c>
      <c r="CS14" s="13">
        <f>CR14/CR19</f>
        <v>1.3888888888888888E-2</v>
      </c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6"/>
      <c r="N15" s="41"/>
      <c r="O15" s="38"/>
      <c r="P15" s="3"/>
      <c r="Q15" s="6"/>
      <c r="R15" s="86"/>
      <c r="S15" s="38"/>
      <c r="T15" s="3"/>
      <c r="U15" s="38"/>
      <c r="V15" s="3"/>
      <c r="W15" s="38"/>
      <c r="X15" s="3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>
        <v>1</v>
      </c>
      <c r="AQ15" s="38">
        <f>AP15/AP19</f>
        <v>4.7619047619047616E-2</v>
      </c>
      <c r="AR15" s="3">
        <v>1</v>
      </c>
      <c r="AS15" s="38">
        <f>AR15/AR19</f>
        <v>5.5555555555555552E-2</v>
      </c>
      <c r="AT15" s="3"/>
      <c r="AU15" s="38"/>
      <c r="AV15" s="3"/>
      <c r="AW15" s="13"/>
      <c r="AX15" s="24">
        <v>1</v>
      </c>
      <c r="AY15" s="6">
        <f t="shared" si="12"/>
        <v>7.6923076923076927E-2</v>
      </c>
      <c r="AZ15" s="3">
        <v>1</v>
      </c>
      <c r="BA15" s="6">
        <f t="shared" si="13"/>
        <v>4.1666666666666664E-2</v>
      </c>
      <c r="BB15" s="3">
        <v>2</v>
      </c>
      <c r="BC15" s="6">
        <f t="shared" si="14"/>
        <v>8.3333333333333329E-2</v>
      </c>
      <c r="BD15" s="3">
        <v>3</v>
      </c>
      <c r="BE15" s="6">
        <f t="shared" si="15"/>
        <v>0.11538461538461539</v>
      </c>
      <c r="BF15" s="3">
        <v>2</v>
      </c>
      <c r="BG15" s="6">
        <f t="shared" si="16"/>
        <v>6.6666666666666666E-2</v>
      </c>
      <c r="BH15" s="3">
        <v>1</v>
      </c>
      <c r="BI15" s="6">
        <f t="shared" si="17"/>
        <v>2.9411764705882353E-2</v>
      </c>
      <c r="BJ15" s="41"/>
      <c r="BK15" s="38"/>
      <c r="BL15" s="3"/>
      <c r="BM15" s="6"/>
      <c r="BN15" s="86">
        <v>1</v>
      </c>
      <c r="BO15" s="38">
        <f>BN15/BN19</f>
        <v>2.4390243902439025E-2</v>
      </c>
      <c r="BP15" s="3">
        <v>1</v>
      </c>
      <c r="BQ15" s="38">
        <f>BP15/BP19</f>
        <v>2.1276595744680851E-2</v>
      </c>
      <c r="BR15" s="3">
        <v>2</v>
      </c>
      <c r="BS15" s="38">
        <f>BR15/BR19</f>
        <v>4.2553191489361701E-2</v>
      </c>
      <c r="BT15" s="3">
        <v>3</v>
      </c>
      <c r="BU15" s="13">
        <f>BT15/BT19</f>
        <v>5.8823529411764705E-2</v>
      </c>
      <c r="BV15" s="24">
        <f>B15+Z15+AX15</f>
        <v>1</v>
      </c>
      <c r="BW15" s="6">
        <f t="shared" si="18"/>
        <v>7.9365079365079361E-3</v>
      </c>
      <c r="BX15" s="3">
        <f>D15+AB15+AZ15</f>
        <v>1</v>
      </c>
      <c r="BY15" s="6">
        <f t="shared" si="19"/>
        <v>7.1428571428571426E-3</v>
      </c>
      <c r="BZ15" s="3">
        <f>F15+AD15+BB15</f>
        <v>2</v>
      </c>
      <c r="CA15" s="6">
        <f t="shared" si="20"/>
        <v>1.4492753623188406E-2</v>
      </c>
      <c r="CB15" s="3">
        <f>H15+AF15+BD15</f>
        <v>3</v>
      </c>
      <c r="CC15" s="6">
        <f t="shared" si="21"/>
        <v>2.1428571428571429E-2</v>
      </c>
      <c r="CD15" s="3">
        <f>J15+AH15+BF15</f>
        <v>2</v>
      </c>
      <c r="CE15" s="6">
        <f t="shared" si="22"/>
        <v>1.3157894736842105E-2</v>
      </c>
      <c r="CF15" s="3">
        <f>L15+AJ15+BH15</f>
        <v>1</v>
      </c>
      <c r="CG15" s="6">
        <f t="shared" si="23"/>
        <v>6.8027210884353739E-3</v>
      </c>
      <c r="CH15" s="41"/>
      <c r="CI15" s="38"/>
      <c r="CJ15" s="3"/>
      <c r="CK15" s="6"/>
      <c r="CL15" s="86">
        <v>2</v>
      </c>
      <c r="CM15" s="38">
        <f>CL15/CL19</f>
        <v>1.3698630136986301E-2</v>
      </c>
      <c r="CN15" s="3">
        <v>2</v>
      </c>
      <c r="CO15" s="38">
        <f>CN15/CN19</f>
        <v>1.3698630136986301E-2</v>
      </c>
      <c r="CP15" s="3">
        <v>2</v>
      </c>
      <c r="CQ15" s="38">
        <f>CP15/CP19</f>
        <v>1.3793103448275862E-2</v>
      </c>
      <c r="CR15" s="3">
        <v>3</v>
      </c>
      <c r="CS15" s="13">
        <f>CR15/CR19</f>
        <v>2.0833333333333332E-2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71</v>
      </c>
      <c r="C17" s="6">
        <f t="shared" si="5"/>
        <v>0.73958333333333337</v>
      </c>
      <c r="D17" s="3">
        <v>70</v>
      </c>
      <c r="E17" s="6">
        <f t="shared" si="0"/>
        <v>0.76086956521739135</v>
      </c>
      <c r="F17" s="3">
        <v>63</v>
      </c>
      <c r="G17" s="6">
        <f t="shared" si="1"/>
        <v>0.74117647058823533</v>
      </c>
      <c r="H17" s="3">
        <v>60</v>
      </c>
      <c r="I17" s="6">
        <f t="shared" si="2"/>
        <v>0.75</v>
      </c>
      <c r="J17" s="3">
        <v>56</v>
      </c>
      <c r="K17" s="6">
        <f t="shared" si="3"/>
        <v>0.71794871794871795</v>
      </c>
      <c r="L17" s="3">
        <v>54</v>
      </c>
      <c r="M17" s="6">
        <f t="shared" si="4"/>
        <v>0.70129870129870131</v>
      </c>
      <c r="N17" s="41">
        <v>53</v>
      </c>
      <c r="O17" s="38">
        <f>N17/N19</f>
        <v>0.64634146341463417</v>
      </c>
      <c r="P17" s="3">
        <v>51</v>
      </c>
      <c r="Q17" s="6">
        <f>P17/P19</f>
        <v>0.65384615384615385</v>
      </c>
      <c r="R17" s="86">
        <v>52</v>
      </c>
      <c r="S17" s="38">
        <f>R17/R19</f>
        <v>0.61904761904761907</v>
      </c>
      <c r="T17" s="3">
        <v>52</v>
      </c>
      <c r="U17" s="38">
        <f>T17/T19</f>
        <v>0.64197530864197527</v>
      </c>
      <c r="V17" s="3">
        <v>51</v>
      </c>
      <c r="W17" s="38">
        <f>V17/V19</f>
        <v>0.63749999999999996</v>
      </c>
      <c r="X17" s="3">
        <v>50</v>
      </c>
      <c r="Y17" s="13">
        <f>X17/X19</f>
        <v>0.63291139240506333</v>
      </c>
      <c r="Z17" s="24">
        <v>12</v>
      </c>
      <c r="AA17" s="6">
        <f t="shared" si="6"/>
        <v>0.70588235294117652</v>
      </c>
      <c r="AB17" s="3">
        <v>17</v>
      </c>
      <c r="AC17" s="6">
        <f t="shared" si="7"/>
        <v>0.70833333333333337</v>
      </c>
      <c r="AD17" s="3">
        <v>17</v>
      </c>
      <c r="AE17" s="6">
        <f t="shared" si="8"/>
        <v>0.58620689655172409</v>
      </c>
      <c r="AF17" s="3">
        <v>18</v>
      </c>
      <c r="AG17" s="6">
        <f t="shared" si="9"/>
        <v>0.52941176470588236</v>
      </c>
      <c r="AH17" s="3">
        <v>22</v>
      </c>
      <c r="AI17" s="6">
        <f t="shared" si="10"/>
        <v>0.5</v>
      </c>
      <c r="AJ17" s="3">
        <v>17</v>
      </c>
      <c r="AK17" s="6">
        <f t="shared" si="11"/>
        <v>0.47222222222222221</v>
      </c>
      <c r="AL17" s="41">
        <v>13</v>
      </c>
      <c r="AM17" s="38">
        <f>AL17/AL19</f>
        <v>0.41935483870967744</v>
      </c>
      <c r="AN17" s="3">
        <v>15</v>
      </c>
      <c r="AO17" s="6">
        <f>AN17/AN19</f>
        <v>0.44117647058823528</v>
      </c>
      <c r="AP17" s="86">
        <v>8</v>
      </c>
      <c r="AQ17" s="38">
        <f>AP17/AP19</f>
        <v>0.38095238095238093</v>
      </c>
      <c r="AR17" s="3">
        <v>6</v>
      </c>
      <c r="AS17" s="38">
        <f>AR17/AR19</f>
        <v>0.33333333333333331</v>
      </c>
      <c r="AT17" s="3">
        <v>8</v>
      </c>
      <c r="AU17" s="38">
        <f>AT17/AT19</f>
        <v>0.44444444444444442</v>
      </c>
      <c r="AV17" s="3">
        <v>6</v>
      </c>
      <c r="AW17" s="13">
        <f>AV17/AV19</f>
        <v>0.42857142857142855</v>
      </c>
      <c r="AX17" s="24">
        <v>11</v>
      </c>
      <c r="AY17" s="6">
        <f t="shared" si="12"/>
        <v>0.84615384615384615</v>
      </c>
      <c r="AZ17" s="3">
        <v>19</v>
      </c>
      <c r="BA17" s="6">
        <f t="shared" si="13"/>
        <v>0.79166666666666663</v>
      </c>
      <c r="BB17" s="3">
        <v>19</v>
      </c>
      <c r="BC17" s="6">
        <f t="shared" si="14"/>
        <v>0.79166666666666663</v>
      </c>
      <c r="BD17" s="3">
        <v>20</v>
      </c>
      <c r="BE17" s="6">
        <f t="shared" si="15"/>
        <v>0.76923076923076927</v>
      </c>
      <c r="BF17" s="3">
        <v>25</v>
      </c>
      <c r="BG17" s="6">
        <f t="shared" si="16"/>
        <v>0.83333333333333337</v>
      </c>
      <c r="BH17" s="3">
        <v>25</v>
      </c>
      <c r="BI17" s="6">
        <f t="shared" si="17"/>
        <v>0.73529411764705888</v>
      </c>
      <c r="BJ17" s="41">
        <v>25</v>
      </c>
      <c r="BK17" s="38">
        <f>BJ17/BJ19</f>
        <v>0.7142857142857143</v>
      </c>
      <c r="BL17" s="3">
        <v>30</v>
      </c>
      <c r="BM17" s="6">
        <f>BL17/BL19</f>
        <v>0.78947368421052633</v>
      </c>
      <c r="BN17" s="86">
        <v>34</v>
      </c>
      <c r="BO17" s="38">
        <f>BN17/BN19</f>
        <v>0.82926829268292679</v>
      </c>
      <c r="BP17" s="3">
        <v>38</v>
      </c>
      <c r="BQ17" s="38">
        <f>BP17/BP19</f>
        <v>0.80851063829787229</v>
      </c>
      <c r="BR17" s="3">
        <v>33</v>
      </c>
      <c r="BS17" s="38">
        <f>BR17/BR19</f>
        <v>0.7021276595744681</v>
      </c>
      <c r="BT17" s="3">
        <v>35</v>
      </c>
      <c r="BU17" s="13">
        <f>BT17/BT19</f>
        <v>0.68627450980392157</v>
      </c>
      <c r="BV17" s="24">
        <f>B17+Z17+AX17</f>
        <v>94</v>
      </c>
      <c r="BW17" s="6">
        <f t="shared" si="18"/>
        <v>0.74603174603174605</v>
      </c>
      <c r="BX17" s="3">
        <f>D17+AB17+AZ17</f>
        <v>106</v>
      </c>
      <c r="BY17" s="6">
        <f t="shared" si="19"/>
        <v>0.75714285714285712</v>
      </c>
      <c r="BZ17" s="3">
        <f>F17+AD17+BB17</f>
        <v>99</v>
      </c>
      <c r="CA17" s="6">
        <f t="shared" si="20"/>
        <v>0.71739130434782605</v>
      </c>
      <c r="CB17" s="3">
        <f>H17+AF17+BD17</f>
        <v>98</v>
      </c>
      <c r="CC17" s="6">
        <f t="shared" si="21"/>
        <v>0.7</v>
      </c>
      <c r="CD17" s="3">
        <f>J17+AH17+BF17</f>
        <v>103</v>
      </c>
      <c r="CE17" s="6">
        <f t="shared" si="22"/>
        <v>0.67763157894736847</v>
      </c>
      <c r="CF17" s="3">
        <f>L17+AJ17+BH17</f>
        <v>96</v>
      </c>
      <c r="CG17" s="6">
        <f t="shared" si="23"/>
        <v>0.65306122448979587</v>
      </c>
      <c r="CH17" s="41">
        <v>91</v>
      </c>
      <c r="CI17" s="38">
        <f>CH17/CH19</f>
        <v>0.61486486486486491</v>
      </c>
      <c r="CJ17" s="3">
        <v>96</v>
      </c>
      <c r="CK17" s="6">
        <f>CJ17/CJ19</f>
        <v>0.64</v>
      </c>
      <c r="CL17" s="86">
        <v>94</v>
      </c>
      <c r="CM17" s="38">
        <f>CL17/CL19</f>
        <v>0.64383561643835618</v>
      </c>
      <c r="CN17" s="3">
        <v>96</v>
      </c>
      <c r="CO17" s="38">
        <f>CN17/CN19</f>
        <v>0.65753424657534243</v>
      </c>
      <c r="CP17" s="3">
        <v>92</v>
      </c>
      <c r="CQ17" s="38">
        <f>CP17/CP19</f>
        <v>0.6344827586206897</v>
      </c>
      <c r="CR17" s="3">
        <v>91</v>
      </c>
      <c r="CS17" s="13">
        <f>CR17/CR19</f>
        <v>0.63194444444444442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>
        <v>1</v>
      </c>
      <c r="O18" s="37">
        <f>N18/N19</f>
        <v>1.2195121951219513E-2</v>
      </c>
      <c r="P18" s="4">
        <v>1</v>
      </c>
      <c r="Q18" s="7">
        <f>P18/P19</f>
        <v>1.282051282051282E-2</v>
      </c>
      <c r="R18" s="87">
        <v>2</v>
      </c>
      <c r="S18" s="37">
        <f>R18/R19</f>
        <v>2.3809523809523808E-2</v>
      </c>
      <c r="T18" s="4">
        <v>2</v>
      </c>
      <c r="U18" s="37">
        <f>T18/T19</f>
        <v>2.4691358024691357E-2</v>
      </c>
      <c r="V18" s="4">
        <v>2</v>
      </c>
      <c r="W18" s="37">
        <f>V18/V19</f>
        <v>2.5000000000000001E-2</v>
      </c>
      <c r="X18" s="4">
        <v>2</v>
      </c>
      <c r="Y18" s="14">
        <f>X18/X19</f>
        <v>2.5316455696202531E-2</v>
      </c>
      <c r="Z18" s="25"/>
      <c r="AA18" s="7"/>
      <c r="AB18" s="4"/>
      <c r="AC18" s="7">
        <f t="shared" si="7"/>
        <v>0</v>
      </c>
      <c r="AD18" s="4">
        <v>1</v>
      </c>
      <c r="AE18" s="7">
        <f t="shared" si="8"/>
        <v>3.4482758620689655E-2</v>
      </c>
      <c r="AF18" s="4">
        <v>1</v>
      </c>
      <c r="AG18" s="7">
        <f t="shared" si="9"/>
        <v>2.9411764705882353E-2</v>
      </c>
      <c r="AH18" s="4">
        <v>1</v>
      </c>
      <c r="AI18" s="7">
        <f t="shared" si="10"/>
        <v>2.2727272727272728E-2</v>
      </c>
      <c r="AJ18" s="4">
        <v>1</v>
      </c>
      <c r="AK18" s="7">
        <f t="shared" si="11"/>
        <v>2.7777777777777776E-2</v>
      </c>
      <c r="AL18" s="40">
        <v>1</v>
      </c>
      <c r="AM18" s="37">
        <f>AL18/AL19</f>
        <v>3.2258064516129031E-2</v>
      </c>
      <c r="AN18" s="4">
        <v>6</v>
      </c>
      <c r="AO18" s="7">
        <f>AN18/AN19</f>
        <v>0.17647058823529413</v>
      </c>
      <c r="AP18" s="87"/>
      <c r="AQ18" s="37"/>
      <c r="AR18" s="4"/>
      <c r="AS18" s="37"/>
      <c r="AT18" s="4">
        <v>1</v>
      </c>
      <c r="AU18" s="37">
        <f>AT18/AT19</f>
        <v>5.5555555555555552E-2</v>
      </c>
      <c r="AV18" s="4">
        <v>3</v>
      </c>
      <c r="AW18" s="14">
        <f>AV18/AV19</f>
        <v>0.21428571428571427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>
        <v>1</v>
      </c>
      <c r="BK18" s="37">
        <f>BJ18/BJ19</f>
        <v>2.8571428571428571E-2</v>
      </c>
      <c r="BL18" s="4">
        <v>4</v>
      </c>
      <c r="BM18" s="7">
        <f>BL18/BL19</f>
        <v>0.10526315789473684</v>
      </c>
      <c r="BN18" s="87"/>
      <c r="BO18" s="37"/>
      <c r="BP18" s="4"/>
      <c r="BQ18" s="37"/>
      <c r="BR18" s="4">
        <v>5</v>
      </c>
      <c r="BS18" s="37">
        <f>BR18/BR19</f>
        <v>0.10638297872340426</v>
      </c>
      <c r="BT18" s="4">
        <v>5</v>
      </c>
      <c r="BU18" s="14">
        <f>BT18/BT19</f>
        <v>9.8039215686274508E-2</v>
      </c>
      <c r="BV18" s="25"/>
      <c r="BW18" s="7"/>
      <c r="BX18" s="4">
        <f>D18+AB18+AZ18</f>
        <v>0</v>
      </c>
      <c r="BY18" s="7">
        <f t="shared" si="19"/>
        <v>0</v>
      </c>
      <c r="BZ18" s="4">
        <f>F18+AD18+BB18</f>
        <v>1</v>
      </c>
      <c r="CA18" s="7">
        <f t="shared" si="20"/>
        <v>7.246376811594203E-3</v>
      </c>
      <c r="CB18" s="4">
        <f>H18+AF18+BD18</f>
        <v>1</v>
      </c>
      <c r="CC18" s="7">
        <f t="shared" si="21"/>
        <v>7.1428571428571426E-3</v>
      </c>
      <c r="CD18" s="4">
        <f>J18+AH18+BF18</f>
        <v>1</v>
      </c>
      <c r="CE18" s="7">
        <f t="shared" si="22"/>
        <v>6.5789473684210523E-3</v>
      </c>
      <c r="CF18" s="4">
        <f>L18+AJ18+BH18</f>
        <v>1</v>
      </c>
      <c r="CG18" s="7">
        <f t="shared" si="23"/>
        <v>6.8027210884353739E-3</v>
      </c>
      <c r="CH18" s="40">
        <v>3</v>
      </c>
      <c r="CI18" s="37">
        <f>CH18/CH19</f>
        <v>2.0270270270270271E-2</v>
      </c>
      <c r="CJ18" s="4">
        <v>11</v>
      </c>
      <c r="CK18" s="7">
        <f>CJ18/CJ19</f>
        <v>7.3333333333333334E-2</v>
      </c>
      <c r="CL18" s="87">
        <v>2</v>
      </c>
      <c r="CM18" s="37">
        <f>CL18/CL19</f>
        <v>1.3698630136986301E-2</v>
      </c>
      <c r="CN18" s="4">
        <v>2</v>
      </c>
      <c r="CO18" s="37">
        <f>CN18/CN19</f>
        <v>1.3698630136986301E-2</v>
      </c>
      <c r="CP18" s="4">
        <v>8</v>
      </c>
      <c r="CQ18" s="37">
        <f>CP18/CP19</f>
        <v>5.5172413793103448E-2</v>
      </c>
      <c r="CR18" s="4">
        <v>10</v>
      </c>
      <c r="CS18" s="14">
        <f>CR18/CR19</f>
        <v>6.9444444444444448E-2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96</v>
      </c>
      <c r="C19" s="33"/>
      <c r="D19" s="33">
        <f t="shared" ref="D19:CF19" si="24">SUM(D11:D18)</f>
        <v>92</v>
      </c>
      <c r="E19" s="33"/>
      <c r="F19" s="33">
        <f t="shared" si="24"/>
        <v>85</v>
      </c>
      <c r="G19" s="33"/>
      <c r="H19" s="33">
        <f t="shared" si="24"/>
        <v>80</v>
      </c>
      <c r="I19" s="33"/>
      <c r="J19" s="33">
        <f t="shared" si="24"/>
        <v>78</v>
      </c>
      <c r="K19" s="33"/>
      <c r="L19" s="33">
        <f t="shared" si="24"/>
        <v>77</v>
      </c>
      <c r="M19" s="33"/>
      <c r="N19" s="53">
        <f>SUM(N11:N18)</f>
        <v>82</v>
      </c>
      <c r="O19" s="52"/>
      <c r="P19" s="67">
        <f>SUM(P11:P18)</f>
        <v>78</v>
      </c>
      <c r="Q19" s="67"/>
      <c r="R19" s="88">
        <f>SUM(R11:R18)</f>
        <v>84</v>
      </c>
      <c r="S19" s="73"/>
      <c r="T19" s="67">
        <f>SUM(T11:T18)</f>
        <v>81</v>
      </c>
      <c r="U19" s="73"/>
      <c r="V19" s="67">
        <f>SUM(V11:V18)</f>
        <v>80</v>
      </c>
      <c r="W19" s="73"/>
      <c r="X19" s="67">
        <f>SUM(X11:X18)</f>
        <v>79</v>
      </c>
      <c r="Y19" s="68"/>
      <c r="Z19" s="32">
        <f t="shared" si="24"/>
        <v>17</v>
      </c>
      <c r="AA19" s="33"/>
      <c r="AB19" s="33">
        <f t="shared" si="24"/>
        <v>24</v>
      </c>
      <c r="AC19" s="33"/>
      <c r="AD19" s="33">
        <f t="shared" si="24"/>
        <v>29</v>
      </c>
      <c r="AE19" s="33"/>
      <c r="AF19" s="33">
        <f t="shared" si="24"/>
        <v>34</v>
      </c>
      <c r="AG19" s="33"/>
      <c r="AH19" s="33">
        <f t="shared" si="24"/>
        <v>44</v>
      </c>
      <c r="AI19" s="33"/>
      <c r="AJ19" s="33">
        <f t="shared" si="24"/>
        <v>36</v>
      </c>
      <c r="AK19" s="33"/>
      <c r="AL19" s="53">
        <f>SUM(AL11:AL18)</f>
        <v>31</v>
      </c>
      <c r="AM19" s="52"/>
      <c r="AN19" s="67">
        <f>SUM(AN11:AN18)</f>
        <v>34</v>
      </c>
      <c r="AO19" s="67"/>
      <c r="AP19" s="88">
        <f>SUM(AP11:AP18)</f>
        <v>21</v>
      </c>
      <c r="AQ19" s="73"/>
      <c r="AR19" s="67">
        <f>SUM(AR11:AR18)</f>
        <v>18</v>
      </c>
      <c r="AS19" s="73"/>
      <c r="AT19" s="67">
        <f>SUM(AT11:AT18)</f>
        <v>18</v>
      </c>
      <c r="AU19" s="73"/>
      <c r="AV19" s="67">
        <f>SUM(AV11:AV18)</f>
        <v>14</v>
      </c>
      <c r="AW19" s="68"/>
      <c r="AX19" s="32">
        <f t="shared" si="24"/>
        <v>13</v>
      </c>
      <c r="AY19" s="33"/>
      <c r="AZ19" s="33">
        <f t="shared" si="24"/>
        <v>24</v>
      </c>
      <c r="BA19" s="33"/>
      <c r="BB19" s="33">
        <f t="shared" si="24"/>
        <v>24</v>
      </c>
      <c r="BC19" s="33"/>
      <c r="BD19" s="33">
        <f t="shared" si="24"/>
        <v>26</v>
      </c>
      <c r="BE19" s="33"/>
      <c r="BF19" s="33">
        <f t="shared" si="24"/>
        <v>30</v>
      </c>
      <c r="BG19" s="33"/>
      <c r="BH19" s="33">
        <f t="shared" si="24"/>
        <v>34</v>
      </c>
      <c r="BI19" s="33"/>
      <c r="BJ19" s="53">
        <f>SUM(BJ11:BJ18)</f>
        <v>35</v>
      </c>
      <c r="BK19" s="52"/>
      <c r="BL19" s="67">
        <f>SUM(BL11:BL18)</f>
        <v>38</v>
      </c>
      <c r="BM19" s="67"/>
      <c r="BN19" s="88">
        <f>SUM(BN11:BN18)</f>
        <v>41</v>
      </c>
      <c r="BO19" s="73"/>
      <c r="BP19" s="67">
        <f>SUM(BP11:BP18)</f>
        <v>47</v>
      </c>
      <c r="BQ19" s="73"/>
      <c r="BR19" s="67">
        <f>SUM(BR11:BR18)</f>
        <v>47</v>
      </c>
      <c r="BS19" s="73"/>
      <c r="BT19" s="67">
        <f>SUM(BT11:BT18)</f>
        <v>51</v>
      </c>
      <c r="BU19" s="68"/>
      <c r="BV19" s="32">
        <f t="shared" si="24"/>
        <v>126</v>
      </c>
      <c r="BW19" s="33"/>
      <c r="BX19" s="33">
        <f t="shared" si="24"/>
        <v>140</v>
      </c>
      <c r="BY19" s="33"/>
      <c r="BZ19" s="33">
        <f t="shared" si="24"/>
        <v>138</v>
      </c>
      <c r="CA19" s="33"/>
      <c r="CB19" s="33">
        <f t="shared" si="24"/>
        <v>140</v>
      </c>
      <c r="CC19" s="33"/>
      <c r="CD19" s="33">
        <f t="shared" si="24"/>
        <v>152</v>
      </c>
      <c r="CE19" s="33"/>
      <c r="CF19" s="33">
        <f t="shared" si="24"/>
        <v>147</v>
      </c>
      <c r="CG19" s="33"/>
      <c r="CH19" s="42">
        <f>SUM(CH11:CH18)</f>
        <v>148</v>
      </c>
      <c r="CI19" s="73"/>
      <c r="CJ19" s="67">
        <f>SUM(CJ11:CJ18)</f>
        <v>150</v>
      </c>
      <c r="CK19" s="67"/>
      <c r="CL19" s="88">
        <f>SUM(CL11:CL18)</f>
        <v>146</v>
      </c>
      <c r="CM19" s="73"/>
      <c r="CN19" s="67">
        <f>SUM(CN11:CN18)</f>
        <v>146</v>
      </c>
      <c r="CO19" s="73"/>
      <c r="CP19" s="67">
        <f>SUM(CP11:CP18)</f>
        <v>145</v>
      </c>
      <c r="CQ19" s="73"/>
      <c r="CR19" s="67">
        <f>SUM(CR11:CR18)</f>
        <v>144</v>
      </c>
      <c r="CS19" s="68"/>
    </row>
  </sheetData>
  <mergeCells count="55">
    <mergeCell ref="BR8:BS8"/>
    <mergeCell ref="CP8:CQ8"/>
    <mergeCell ref="A1:CS1"/>
    <mergeCell ref="A2:CS2"/>
    <mergeCell ref="CR8:CS8"/>
    <mergeCell ref="BT8:BU8"/>
    <mergeCell ref="AV8:AW8"/>
    <mergeCell ref="X8:Y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B8:C8"/>
    <mergeCell ref="D8:E8"/>
    <mergeCell ref="J8:K8"/>
    <mergeCell ref="H8:I8"/>
    <mergeCell ref="F8:G8"/>
    <mergeCell ref="L8:M8"/>
    <mergeCell ref="R8:S8"/>
    <mergeCell ref="P8:Q8"/>
    <mergeCell ref="CL8:CM8"/>
    <mergeCell ref="CF8:CG8"/>
    <mergeCell ref="CD8:CE8"/>
    <mergeCell ref="AX8:AY8"/>
    <mergeCell ref="CB8:CC8"/>
    <mergeCell ref="BZ8:CA8"/>
    <mergeCell ref="BX8:BY8"/>
    <mergeCell ref="BV8:BW8"/>
    <mergeCell ref="BH8:BI8"/>
    <mergeCell ref="BF8:BG8"/>
    <mergeCell ref="BD8:BE8"/>
    <mergeCell ref="BB8:BC8"/>
    <mergeCell ref="AZ8:BA8"/>
    <mergeCell ref="AJ8:AK8"/>
    <mergeCell ref="T8:U8"/>
    <mergeCell ref="AR8:AS8"/>
    <mergeCell ref="BP8:BQ8"/>
    <mergeCell ref="CN8:CO8"/>
    <mergeCell ref="AN8:AO8"/>
    <mergeCell ref="BL8:BM8"/>
    <mergeCell ref="CJ8:CK8"/>
    <mergeCell ref="AP8:AQ8"/>
    <mergeCell ref="BN8:BO8"/>
    <mergeCell ref="Z8:AA8"/>
    <mergeCell ref="AH8:AI8"/>
    <mergeCell ref="AF8:AG8"/>
    <mergeCell ref="AD8:AE8"/>
    <mergeCell ref="AB8:AC8"/>
    <mergeCell ref="V8:W8"/>
    <mergeCell ref="AT8:AU8"/>
  </mergeCells>
  <printOptions horizontalCentered="1"/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S21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  <col min="96" max="96" width="9.140625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32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17</v>
      </c>
      <c r="C9" s="8">
        <f>B9/B$19</f>
        <v>0.44736842105263158</v>
      </c>
      <c r="D9" s="5">
        <v>21</v>
      </c>
      <c r="E9" s="8">
        <f t="shared" ref="E9:E17" si="0">D9/D$19</f>
        <v>0.42</v>
      </c>
      <c r="F9" s="5">
        <v>23</v>
      </c>
      <c r="G9" s="8">
        <f t="shared" ref="G9:G17" si="1">F9/F$19</f>
        <v>0.45098039215686275</v>
      </c>
      <c r="H9" s="5">
        <v>23</v>
      </c>
      <c r="I9" s="8">
        <f t="shared" ref="I9:I17" si="2">H9/H$19</f>
        <v>0.45098039215686275</v>
      </c>
      <c r="J9" s="5">
        <v>23</v>
      </c>
      <c r="K9" s="8">
        <f t="shared" ref="K9:K17" si="3">J9/J$19</f>
        <v>0.45098039215686275</v>
      </c>
      <c r="L9" s="5">
        <v>24</v>
      </c>
      <c r="M9" s="8">
        <f t="shared" ref="M9:M17" si="4">L9/L$19</f>
        <v>0.48</v>
      </c>
      <c r="N9" s="39">
        <v>25</v>
      </c>
      <c r="O9" s="36">
        <f>N9/N19</f>
        <v>0.45454545454545453</v>
      </c>
      <c r="P9" s="59">
        <v>24</v>
      </c>
      <c r="Q9" s="93">
        <f>P9/P19</f>
        <v>0.48</v>
      </c>
      <c r="R9" s="98">
        <v>22</v>
      </c>
      <c r="S9" s="45">
        <f>R9/R19</f>
        <v>0.47826086956521741</v>
      </c>
      <c r="T9" s="59">
        <v>21</v>
      </c>
      <c r="U9" s="45">
        <f>T9/T19</f>
        <v>0.48837209302325579</v>
      </c>
      <c r="V9" s="59">
        <v>21</v>
      </c>
      <c r="W9" s="45">
        <f>V9/V19</f>
        <v>0.47727272727272729</v>
      </c>
      <c r="X9" s="59">
        <v>20</v>
      </c>
      <c r="Y9" s="43">
        <f>X9/X19</f>
        <v>0.51282051282051277</v>
      </c>
      <c r="Z9" s="26">
        <v>7</v>
      </c>
      <c r="AA9" s="8">
        <f>Z9/Z$19</f>
        <v>0.28000000000000003</v>
      </c>
      <c r="AB9" s="5">
        <v>8</v>
      </c>
      <c r="AC9" s="8">
        <f>AB9/AB$19</f>
        <v>0.42105263157894735</v>
      </c>
      <c r="AD9" s="5">
        <v>7</v>
      </c>
      <c r="AE9" s="8">
        <f>AD9/AD$19</f>
        <v>0.30434782608695654</v>
      </c>
      <c r="AF9" s="5">
        <v>11</v>
      </c>
      <c r="AG9" s="8">
        <f>AF9/AF$19</f>
        <v>0.40740740740740738</v>
      </c>
      <c r="AH9" s="5">
        <v>11</v>
      </c>
      <c r="AI9" s="8">
        <f>AH9/AH$19</f>
        <v>0.42307692307692307</v>
      </c>
      <c r="AJ9" s="5">
        <v>9</v>
      </c>
      <c r="AK9" s="8">
        <f>AJ9/AJ$19</f>
        <v>0.40909090909090912</v>
      </c>
      <c r="AL9" s="39">
        <v>7</v>
      </c>
      <c r="AM9" s="36">
        <f>AL9/AL19</f>
        <v>0.46666666666666667</v>
      </c>
      <c r="AN9" s="59">
        <v>5</v>
      </c>
      <c r="AO9" s="93">
        <f>AN9/AN19</f>
        <v>0.35714285714285715</v>
      </c>
      <c r="AP9" s="98">
        <v>4</v>
      </c>
      <c r="AQ9" s="45">
        <f>AP9/AP19</f>
        <v>0.36363636363636365</v>
      </c>
      <c r="AR9" s="59">
        <v>4</v>
      </c>
      <c r="AS9" s="45">
        <f>AR9/AR19</f>
        <v>0.30769230769230771</v>
      </c>
      <c r="AT9" s="59">
        <v>5</v>
      </c>
      <c r="AU9" s="45">
        <f>AT9/AT19</f>
        <v>0.35714285714285715</v>
      </c>
      <c r="AV9" s="59">
        <v>7</v>
      </c>
      <c r="AW9" s="43">
        <f>AV9/AV19</f>
        <v>0.41176470588235292</v>
      </c>
      <c r="AX9" s="26">
        <v>10</v>
      </c>
      <c r="AY9" s="8">
        <f>AX9/AX$19</f>
        <v>0.37037037037037035</v>
      </c>
      <c r="AZ9" s="5">
        <v>5</v>
      </c>
      <c r="BA9" s="8">
        <f>AZ9/AZ$19</f>
        <v>0.17857142857142858</v>
      </c>
      <c r="BB9" s="5">
        <v>7</v>
      </c>
      <c r="BC9" s="8">
        <f>BB9/BB$19</f>
        <v>0.2</v>
      </c>
      <c r="BD9" s="5">
        <v>8</v>
      </c>
      <c r="BE9" s="8">
        <f>BD9/BD$19</f>
        <v>0.2</v>
      </c>
      <c r="BF9" s="5">
        <v>4</v>
      </c>
      <c r="BG9" s="8">
        <f>BF9/BF$19</f>
        <v>0.10526315789473684</v>
      </c>
      <c r="BH9" s="5">
        <v>5</v>
      </c>
      <c r="BI9" s="8">
        <f>BH9/BH$19</f>
        <v>0.12195121951219512</v>
      </c>
      <c r="BJ9" s="39">
        <v>8</v>
      </c>
      <c r="BK9" s="36">
        <f>BJ9/BJ19</f>
        <v>0.17777777777777778</v>
      </c>
      <c r="BL9" s="59">
        <v>11</v>
      </c>
      <c r="BM9" s="93">
        <f>BL9/BL19</f>
        <v>0.22448979591836735</v>
      </c>
      <c r="BN9" s="98">
        <v>10</v>
      </c>
      <c r="BO9" s="45">
        <f>BN9/BN19</f>
        <v>0.23255813953488372</v>
      </c>
      <c r="BP9" s="59">
        <v>12</v>
      </c>
      <c r="BQ9" s="45">
        <f>BP9/BP19</f>
        <v>0.27272727272727271</v>
      </c>
      <c r="BR9" s="59">
        <v>11</v>
      </c>
      <c r="BS9" s="45">
        <f>BR9/BR19</f>
        <v>0.24444444444444444</v>
      </c>
      <c r="BT9" s="59">
        <v>10</v>
      </c>
      <c r="BU9" s="43">
        <f>BT9/BT19</f>
        <v>0.22222222222222221</v>
      </c>
      <c r="BV9" s="26">
        <f>B9+Z9+AX9</f>
        <v>34</v>
      </c>
      <c r="BW9" s="8">
        <f>BV9/BV$19</f>
        <v>0.37777777777777777</v>
      </c>
      <c r="BX9" s="5">
        <f>D9+AB9+AZ9</f>
        <v>34</v>
      </c>
      <c r="BY9" s="8">
        <f>BX9/BX$19</f>
        <v>0.35051546391752575</v>
      </c>
      <c r="BZ9" s="5">
        <f>F9+AD9+BB9</f>
        <v>37</v>
      </c>
      <c r="CA9" s="8">
        <f>BZ9/BZ$19</f>
        <v>0.33944954128440369</v>
      </c>
      <c r="CB9" s="5">
        <f>H9+AF9+BD9</f>
        <v>42</v>
      </c>
      <c r="CC9" s="8">
        <f>CB9/CB$19</f>
        <v>0.3559322033898305</v>
      </c>
      <c r="CD9" s="5">
        <f>J9+AH9+BF9</f>
        <v>38</v>
      </c>
      <c r="CE9" s="8">
        <f>CD9/CD$19</f>
        <v>0.33043478260869563</v>
      </c>
      <c r="CF9" s="5">
        <f t="shared" ref="CF9:CF17" si="5">L9+AJ9+BH9</f>
        <v>38</v>
      </c>
      <c r="CG9" s="8">
        <f>CF9/CF$19</f>
        <v>0.33628318584070799</v>
      </c>
      <c r="CH9" s="44">
        <v>40</v>
      </c>
      <c r="CI9" s="45">
        <f>CH9/CH19</f>
        <v>0.34782608695652173</v>
      </c>
      <c r="CJ9" s="59">
        <v>40</v>
      </c>
      <c r="CK9" s="93">
        <f>CJ9/CJ19</f>
        <v>0.35398230088495575</v>
      </c>
      <c r="CL9" s="98">
        <v>36</v>
      </c>
      <c r="CM9" s="45">
        <f>CL9/CL19</f>
        <v>0.36</v>
      </c>
      <c r="CN9" s="59">
        <v>37</v>
      </c>
      <c r="CO9" s="45">
        <f>CN9/CN19</f>
        <v>0.37</v>
      </c>
      <c r="CP9" s="59">
        <v>37</v>
      </c>
      <c r="CQ9" s="45">
        <f>CP9/CP19</f>
        <v>0.35922330097087379</v>
      </c>
      <c r="CR9" s="59">
        <v>37</v>
      </c>
      <c r="CS9" s="43">
        <f>CR9/CR19</f>
        <v>0.36633663366336633</v>
      </c>
    </row>
    <row r="10" spans="1:97" ht="47.25" customHeight="1" thickBot="1" x14ac:dyDescent="0.3">
      <c r="A10" s="21" t="s">
        <v>10</v>
      </c>
      <c r="B10" s="25">
        <v>21</v>
      </c>
      <c r="C10" s="7">
        <f t="shared" ref="C10:C17" si="6">B10/B$19</f>
        <v>0.55263157894736847</v>
      </c>
      <c r="D10" s="4">
        <v>29</v>
      </c>
      <c r="E10" s="7">
        <f t="shared" si="0"/>
        <v>0.57999999999999996</v>
      </c>
      <c r="F10" s="4">
        <v>28</v>
      </c>
      <c r="G10" s="7">
        <f t="shared" si="1"/>
        <v>0.5490196078431373</v>
      </c>
      <c r="H10" s="4">
        <v>28</v>
      </c>
      <c r="I10" s="7">
        <f t="shared" si="2"/>
        <v>0.5490196078431373</v>
      </c>
      <c r="J10" s="4">
        <v>28</v>
      </c>
      <c r="K10" s="7">
        <f t="shared" si="3"/>
        <v>0.5490196078431373</v>
      </c>
      <c r="L10" s="4">
        <v>26</v>
      </c>
      <c r="M10" s="7">
        <f t="shared" si="4"/>
        <v>0.52</v>
      </c>
      <c r="N10" s="40">
        <v>30</v>
      </c>
      <c r="O10" s="37">
        <f>N10/N19</f>
        <v>0.54545454545454541</v>
      </c>
      <c r="P10" s="61">
        <v>26</v>
      </c>
      <c r="Q10" s="89">
        <f>P10/P19</f>
        <v>0.52</v>
      </c>
      <c r="R10" s="84">
        <v>24</v>
      </c>
      <c r="S10" s="70">
        <f>R10/R19</f>
        <v>0.52173913043478259</v>
      </c>
      <c r="T10" s="61">
        <v>22</v>
      </c>
      <c r="U10" s="70">
        <f>T10/T19</f>
        <v>0.51162790697674421</v>
      </c>
      <c r="V10" s="61">
        <v>23</v>
      </c>
      <c r="W10" s="70">
        <f>V10/V19</f>
        <v>0.52272727272727271</v>
      </c>
      <c r="X10" s="61">
        <v>19</v>
      </c>
      <c r="Y10" s="47">
        <f>X10/X19</f>
        <v>0.48717948717948717</v>
      </c>
      <c r="Z10" s="25">
        <v>18</v>
      </c>
      <c r="AA10" s="7">
        <f t="shared" ref="AA10:AA17" si="7">Z10/Z$19</f>
        <v>0.72</v>
      </c>
      <c r="AB10" s="4">
        <v>11</v>
      </c>
      <c r="AC10" s="7">
        <f t="shared" ref="AC10:AC17" si="8">AB10/AB$19</f>
        <v>0.57894736842105265</v>
      </c>
      <c r="AD10" s="4">
        <v>16</v>
      </c>
      <c r="AE10" s="7">
        <f t="shared" ref="AE10:AE17" si="9">AD10/AD$19</f>
        <v>0.69565217391304346</v>
      </c>
      <c r="AF10" s="4">
        <v>16</v>
      </c>
      <c r="AG10" s="7">
        <f t="shared" ref="AG10:AG17" si="10">AF10/AF$19</f>
        <v>0.59259259259259256</v>
      </c>
      <c r="AH10" s="4">
        <v>15</v>
      </c>
      <c r="AI10" s="7">
        <f t="shared" ref="AI10:AI17" si="11">AH10/AH$19</f>
        <v>0.57692307692307687</v>
      </c>
      <c r="AJ10" s="4">
        <v>13</v>
      </c>
      <c r="AK10" s="7">
        <f t="shared" ref="AK10:AK17" si="12">AJ10/AJ$19</f>
        <v>0.59090909090909094</v>
      </c>
      <c r="AL10" s="40">
        <v>8</v>
      </c>
      <c r="AM10" s="37">
        <f>AL10/AL19</f>
        <v>0.53333333333333333</v>
      </c>
      <c r="AN10" s="61">
        <v>9</v>
      </c>
      <c r="AO10" s="89">
        <f>AN10/AN19</f>
        <v>0.6428571428571429</v>
      </c>
      <c r="AP10" s="84">
        <v>7</v>
      </c>
      <c r="AQ10" s="70">
        <f>AP10/AP19</f>
        <v>0.63636363636363635</v>
      </c>
      <c r="AR10" s="61">
        <v>9</v>
      </c>
      <c r="AS10" s="70">
        <f>AR10/AR19</f>
        <v>0.69230769230769229</v>
      </c>
      <c r="AT10" s="61">
        <v>9</v>
      </c>
      <c r="AU10" s="70">
        <f>AT10/AT19</f>
        <v>0.6428571428571429</v>
      </c>
      <c r="AV10" s="61">
        <v>10</v>
      </c>
      <c r="AW10" s="47">
        <f>AV10/AV19</f>
        <v>0.58823529411764708</v>
      </c>
      <c r="AX10" s="25">
        <v>17</v>
      </c>
      <c r="AY10" s="7">
        <f t="shared" ref="AY10:AY17" si="13">AX10/AX$19</f>
        <v>0.62962962962962965</v>
      </c>
      <c r="AZ10" s="4">
        <v>23</v>
      </c>
      <c r="BA10" s="7">
        <f t="shared" ref="BA10:BA17" si="14">AZ10/AZ$19</f>
        <v>0.8214285714285714</v>
      </c>
      <c r="BB10" s="4">
        <v>28</v>
      </c>
      <c r="BC10" s="7">
        <f t="shared" ref="BC10:BC17" si="15">BB10/BB$19</f>
        <v>0.8</v>
      </c>
      <c r="BD10" s="4">
        <v>32</v>
      </c>
      <c r="BE10" s="7">
        <f t="shared" ref="BE10:BE17" si="16">BD10/BD$19</f>
        <v>0.8</v>
      </c>
      <c r="BF10" s="4">
        <v>34</v>
      </c>
      <c r="BG10" s="7">
        <f t="shared" ref="BG10:BG17" si="17">BF10/BF$19</f>
        <v>0.89473684210526316</v>
      </c>
      <c r="BH10" s="4">
        <v>36</v>
      </c>
      <c r="BI10" s="7">
        <f t="shared" ref="BI10:BI17" si="18">BH10/BH$19</f>
        <v>0.87804878048780488</v>
      </c>
      <c r="BJ10" s="40">
        <v>37</v>
      </c>
      <c r="BK10" s="37">
        <f>BJ10/BJ19</f>
        <v>0.82222222222222219</v>
      </c>
      <c r="BL10" s="61">
        <v>38</v>
      </c>
      <c r="BM10" s="89">
        <f>BL10/BL19</f>
        <v>0.77551020408163263</v>
      </c>
      <c r="BN10" s="84">
        <v>33</v>
      </c>
      <c r="BO10" s="70">
        <f>BN10/BN19</f>
        <v>0.76744186046511631</v>
      </c>
      <c r="BP10" s="61">
        <v>32</v>
      </c>
      <c r="BQ10" s="70">
        <f>BP10/BP19</f>
        <v>0.72727272727272729</v>
      </c>
      <c r="BR10" s="61">
        <v>34</v>
      </c>
      <c r="BS10" s="70">
        <f>BR10/BR19</f>
        <v>0.75555555555555554</v>
      </c>
      <c r="BT10" s="61">
        <v>35</v>
      </c>
      <c r="BU10" s="47">
        <f>BT10/BT19</f>
        <v>0.77777777777777779</v>
      </c>
      <c r="BV10" s="25">
        <f t="shared" ref="BV10:BV17" si="19">B10+Z10+AX10</f>
        <v>56</v>
      </c>
      <c r="BW10" s="7">
        <f t="shared" ref="BW10:BW17" si="20">BV10/BV$19</f>
        <v>0.62222222222222223</v>
      </c>
      <c r="BX10" s="4">
        <f t="shared" ref="BX10:BX17" si="21">D10+AB10+AZ10</f>
        <v>63</v>
      </c>
      <c r="BY10" s="7">
        <f t="shared" ref="BY10:BY17" si="22">BX10/BX$19</f>
        <v>0.64948453608247425</v>
      </c>
      <c r="BZ10" s="4">
        <f t="shared" ref="BZ10:BZ17" si="23">F10+AD10+BB10</f>
        <v>72</v>
      </c>
      <c r="CA10" s="7">
        <f t="shared" ref="CA10:CA17" si="24">BZ10/BZ$19</f>
        <v>0.66055045871559637</v>
      </c>
      <c r="CB10" s="4">
        <f t="shared" ref="CB10:CB17" si="25">H10+AF10+BD10</f>
        <v>76</v>
      </c>
      <c r="CC10" s="7">
        <f t="shared" ref="CC10:CC17" si="26">CB10/CB$19</f>
        <v>0.64406779661016944</v>
      </c>
      <c r="CD10" s="4">
        <f t="shared" ref="CD10:CD17" si="27">J10+AH10+BF10</f>
        <v>77</v>
      </c>
      <c r="CE10" s="7">
        <f t="shared" ref="CE10:CE17" si="28">CD10/CD$19</f>
        <v>0.66956521739130437</v>
      </c>
      <c r="CF10" s="4">
        <f t="shared" si="5"/>
        <v>75</v>
      </c>
      <c r="CG10" s="7">
        <f t="shared" ref="CG10:CG17" si="29">CF10/CF$19</f>
        <v>0.66371681415929207</v>
      </c>
      <c r="CH10" s="54">
        <v>75</v>
      </c>
      <c r="CI10" s="70">
        <f>CH10/CH19</f>
        <v>0.65217391304347827</v>
      </c>
      <c r="CJ10" s="61">
        <v>73</v>
      </c>
      <c r="CK10" s="89">
        <f>CJ10/CJ19</f>
        <v>0.64601769911504425</v>
      </c>
      <c r="CL10" s="84">
        <v>64</v>
      </c>
      <c r="CM10" s="70">
        <f>CL10/CL19</f>
        <v>0.64</v>
      </c>
      <c r="CN10" s="61">
        <v>63</v>
      </c>
      <c r="CO10" s="70">
        <f>CN10/CN19</f>
        <v>0.63</v>
      </c>
      <c r="CP10" s="61">
        <v>66</v>
      </c>
      <c r="CQ10" s="70">
        <f>CP10/CP19</f>
        <v>0.64077669902912626</v>
      </c>
      <c r="CR10" s="61">
        <v>64</v>
      </c>
      <c r="CS10" s="47">
        <f>CR10/CR19</f>
        <v>0.63366336633663367</v>
      </c>
    </row>
    <row r="11" spans="1:97" ht="47.25" customHeight="1" thickTop="1" x14ac:dyDescent="0.25">
      <c r="A11" s="22" t="s">
        <v>0</v>
      </c>
      <c r="B11" s="26">
        <v>1</v>
      </c>
      <c r="C11" s="8">
        <f t="shared" si="6"/>
        <v>2.6315789473684209E-2</v>
      </c>
      <c r="D11" s="5">
        <v>1</v>
      </c>
      <c r="E11" s="8">
        <f t="shared" si="0"/>
        <v>0.02</v>
      </c>
      <c r="F11" s="5">
        <v>1</v>
      </c>
      <c r="G11" s="8">
        <f t="shared" si="1"/>
        <v>1.9607843137254902E-2</v>
      </c>
      <c r="H11" s="5">
        <v>1</v>
      </c>
      <c r="I11" s="8">
        <f t="shared" si="2"/>
        <v>1.9607843137254902E-2</v>
      </c>
      <c r="J11" s="5">
        <v>1</v>
      </c>
      <c r="K11" s="8">
        <f t="shared" si="3"/>
        <v>1.9607843137254902E-2</v>
      </c>
      <c r="L11" s="5">
        <v>1</v>
      </c>
      <c r="M11" s="8">
        <f t="shared" si="4"/>
        <v>0.02</v>
      </c>
      <c r="N11" s="39">
        <v>1</v>
      </c>
      <c r="O11" s="36">
        <f>N11/N19</f>
        <v>1.8181818181818181E-2</v>
      </c>
      <c r="P11" s="63">
        <v>1</v>
      </c>
      <c r="Q11" s="90">
        <f>P11/P19</f>
        <v>0.02</v>
      </c>
      <c r="R11" s="85">
        <v>1</v>
      </c>
      <c r="S11" s="71">
        <f>R11/R19</f>
        <v>2.1739130434782608E-2</v>
      </c>
      <c r="T11" s="63">
        <v>1</v>
      </c>
      <c r="U11" s="71">
        <f>T11/T19</f>
        <v>2.3255813953488372E-2</v>
      </c>
      <c r="V11" s="63">
        <v>1</v>
      </c>
      <c r="W11" s="71">
        <f>V11/V19</f>
        <v>2.2727272727272728E-2</v>
      </c>
      <c r="X11" s="63"/>
      <c r="Y11" s="48"/>
      <c r="Z11" s="26">
        <v>1</v>
      </c>
      <c r="AA11" s="8">
        <f t="shared" si="7"/>
        <v>0.04</v>
      </c>
      <c r="AB11" s="5"/>
      <c r="AC11" s="8">
        <f t="shared" si="8"/>
        <v>0</v>
      </c>
      <c r="AD11" s="5"/>
      <c r="AE11" s="8">
        <f t="shared" si="9"/>
        <v>0</v>
      </c>
      <c r="AF11" s="5"/>
      <c r="AG11" s="8">
        <f t="shared" si="10"/>
        <v>0</v>
      </c>
      <c r="AH11" s="5"/>
      <c r="AI11" s="8">
        <f t="shared" si="11"/>
        <v>0</v>
      </c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>
        <v>1</v>
      </c>
      <c r="AW11" s="48">
        <f>AV11/AV19</f>
        <v>5.8823529411764705E-2</v>
      </c>
      <c r="AX11" s="26"/>
      <c r="AY11" s="8"/>
      <c r="AZ11" s="5"/>
      <c r="BA11" s="8">
        <f t="shared" si="14"/>
        <v>0</v>
      </c>
      <c r="BB11" s="5"/>
      <c r="BC11" s="8">
        <f t="shared" si="15"/>
        <v>0</v>
      </c>
      <c r="BD11" s="5"/>
      <c r="BE11" s="8">
        <f t="shared" si="16"/>
        <v>0</v>
      </c>
      <c r="BF11" s="5"/>
      <c r="BG11" s="8">
        <f t="shared" si="17"/>
        <v>0</v>
      </c>
      <c r="BH11" s="5">
        <v>1</v>
      </c>
      <c r="BI11" s="8">
        <f t="shared" si="18"/>
        <v>2.4390243902439025E-2</v>
      </c>
      <c r="BJ11" s="39">
        <v>1</v>
      </c>
      <c r="BK11" s="36">
        <f>BJ11/BJ19</f>
        <v>2.2222222222222223E-2</v>
      </c>
      <c r="BL11" s="63">
        <v>1</v>
      </c>
      <c r="BM11" s="90">
        <f>BL11/BL19</f>
        <v>2.0408163265306121E-2</v>
      </c>
      <c r="BN11" s="85">
        <v>1</v>
      </c>
      <c r="BO11" s="71">
        <f>BN11/BN19</f>
        <v>2.3255813953488372E-2</v>
      </c>
      <c r="BP11" s="63">
        <v>1</v>
      </c>
      <c r="BQ11" s="71">
        <f>BP11/BP19</f>
        <v>2.2727272727272728E-2</v>
      </c>
      <c r="BR11" s="63">
        <v>1</v>
      </c>
      <c r="BS11" s="71">
        <f>BR11/BR19</f>
        <v>2.2222222222222223E-2</v>
      </c>
      <c r="BT11" s="63"/>
      <c r="BU11" s="48"/>
      <c r="BV11" s="26">
        <f t="shared" si="19"/>
        <v>2</v>
      </c>
      <c r="BW11" s="8">
        <f t="shared" si="20"/>
        <v>2.2222222222222223E-2</v>
      </c>
      <c r="BX11" s="5">
        <f t="shared" si="21"/>
        <v>1</v>
      </c>
      <c r="BY11" s="8">
        <f t="shared" si="22"/>
        <v>1.0309278350515464E-2</v>
      </c>
      <c r="BZ11" s="5">
        <f t="shared" si="23"/>
        <v>1</v>
      </c>
      <c r="CA11" s="8">
        <f t="shared" si="24"/>
        <v>9.1743119266055051E-3</v>
      </c>
      <c r="CB11" s="5">
        <f t="shared" si="25"/>
        <v>1</v>
      </c>
      <c r="CC11" s="8">
        <f t="shared" si="26"/>
        <v>8.4745762711864406E-3</v>
      </c>
      <c r="CD11" s="5">
        <f t="shared" si="27"/>
        <v>1</v>
      </c>
      <c r="CE11" s="8">
        <f t="shared" si="28"/>
        <v>8.6956521739130436E-3</v>
      </c>
      <c r="CF11" s="5">
        <f t="shared" si="5"/>
        <v>2</v>
      </c>
      <c r="CG11" s="8">
        <f t="shared" si="29"/>
        <v>1.7699115044247787E-2</v>
      </c>
      <c r="CH11" s="55">
        <v>2</v>
      </c>
      <c r="CI11" s="71">
        <f>CH11/CH19</f>
        <v>1.7391304347826087E-2</v>
      </c>
      <c r="CJ11" s="63">
        <v>2</v>
      </c>
      <c r="CK11" s="90">
        <f>CJ11/CJ19</f>
        <v>1.7699115044247787E-2</v>
      </c>
      <c r="CL11" s="85">
        <v>2</v>
      </c>
      <c r="CM11" s="71">
        <f>CL11/CL19</f>
        <v>0.02</v>
      </c>
      <c r="CN11" s="63">
        <v>2</v>
      </c>
      <c r="CO11" s="71">
        <f>CN11/CN19</f>
        <v>0.02</v>
      </c>
      <c r="CP11" s="63">
        <v>2</v>
      </c>
      <c r="CQ11" s="71">
        <f>CP11/CP19</f>
        <v>1.9417475728155338E-2</v>
      </c>
      <c r="CR11" s="63">
        <v>1</v>
      </c>
      <c r="CS11" s="48">
        <f>CR11/CR19</f>
        <v>9.9009900990099011E-3</v>
      </c>
    </row>
    <row r="12" spans="1:97" ht="47.25" customHeight="1" x14ac:dyDescent="0.25">
      <c r="A12" s="20" t="s">
        <v>1</v>
      </c>
      <c r="B12" s="24">
        <v>1</v>
      </c>
      <c r="C12" s="6">
        <f t="shared" si="6"/>
        <v>2.6315789473684209E-2</v>
      </c>
      <c r="D12" s="3">
        <v>4</v>
      </c>
      <c r="E12" s="6">
        <f t="shared" si="0"/>
        <v>0.08</v>
      </c>
      <c r="F12" s="3">
        <v>4</v>
      </c>
      <c r="G12" s="6">
        <f t="shared" si="1"/>
        <v>7.8431372549019607E-2</v>
      </c>
      <c r="H12" s="3">
        <v>4</v>
      </c>
      <c r="I12" s="6">
        <f t="shared" si="2"/>
        <v>7.8431372549019607E-2</v>
      </c>
      <c r="J12" s="3">
        <v>4</v>
      </c>
      <c r="K12" s="6">
        <f t="shared" si="3"/>
        <v>7.8431372549019607E-2</v>
      </c>
      <c r="L12" s="3">
        <v>4</v>
      </c>
      <c r="M12" s="6">
        <f t="shared" si="4"/>
        <v>0.08</v>
      </c>
      <c r="N12" s="41">
        <v>5</v>
      </c>
      <c r="O12" s="38">
        <f>N12/N19</f>
        <v>9.0909090909090912E-2</v>
      </c>
      <c r="P12" s="3">
        <v>5</v>
      </c>
      <c r="Q12" s="6">
        <f>P12/P19</f>
        <v>0.1</v>
      </c>
      <c r="R12" s="86">
        <v>5</v>
      </c>
      <c r="S12" s="38">
        <f>R12/R19</f>
        <v>0.10869565217391304</v>
      </c>
      <c r="T12" s="3">
        <v>4</v>
      </c>
      <c r="U12" s="38">
        <f>T12/T19</f>
        <v>9.3023255813953487E-2</v>
      </c>
      <c r="V12" s="3">
        <v>5</v>
      </c>
      <c r="W12" s="38">
        <f>V12/V19</f>
        <v>0.11363636363636363</v>
      </c>
      <c r="X12" s="3">
        <v>4</v>
      </c>
      <c r="Y12" s="13">
        <f>X12/X19</f>
        <v>0.10256410256410256</v>
      </c>
      <c r="Z12" s="24">
        <v>5</v>
      </c>
      <c r="AA12" s="6">
        <f t="shared" si="7"/>
        <v>0.2</v>
      </c>
      <c r="AB12" s="3">
        <v>3</v>
      </c>
      <c r="AC12" s="6">
        <f t="shared" si="8"/>
        <v>0.15789473684210525</v>
      </c>
      <c r="AD12" s="3">
        <v>4</v>
      </c>
      <c r="AE12" s="6">
        <f t="shared" si="9"/>
        <v>0.17391304347826086</v>
      </c>
      <c r="AF12" s="3">
        <v>3</v>
      </c>
      <c r="AG12" s="6">
        <f t="shared" si="10"/>
        <v>0.1111111111111111</v>
      </c>
      <c r="AH12" s="3">
        <v>3</v>
      </c>
      <c r="AI12" s="6">
        <f t="shared" si="11"/>
        <v>0.11538461538461539</v>
      </c>
      <c r="AJ12" s="3">
        <v>3</v>
      </c>
      <c r="AK12" s="6">
        <f t="shared" si="12"/>
        <v>0.13636363636363635</v>
      </c>
      <c r="AL12" s="41">
        <v>3</v>
      </c>
      <c r="AM12" s="38">
        <f>AL12/AL19</f>
        <v>0.2</v>
      </c>
      <c r="AN12" s="3">
        <v>3</v>
      </c>
      <c r="AO12" s="6">
        <f>AN12/AN19</f>
        <v>0.21428571428571427</v>
      </c>
      <c r="AP12" s="86">
        <v>3</v>
      </c>
      <c r="AQ12" s="38">
        <f>AP12/AP19</f>
        <v>0.27272727272727271</v>
      </c>
      <c r="AR12" s="3">
        <v>4</v>
      </c>
      <c r="AS12" s="38">
        <f>AR12/AR19</f>
        <v>0.30769230769230771</v>
      </c>
      <c r="AT12" s="3">
        <v>1</v>
      </c>
      <c r="AU12" s="38">
        <f>AT12/AT19</f>
        <v>7.1428571428571425E-2</v>
      </c>
      <c r="AV12" s="3">
        <v>1</v>
      </c>
      <c r="AW12" s="13">
        <f>AV12/AV19</f>
        <v>5.8823529411764705E-2</v>
      </c>
      <c r="AX12" s="24">
        <v>1</v>
      </c>
      <c r="AY12" s="6">
        <f t="shared" si="13"/>
        <v>3.7037037037037035E-2</v>
      </c>
      <c r="AZ12" s="3"/>
      <c r="BA12" s="6">
        <f t="shared" si="14"/>
        <v>0</v>
      </c>
      <c r="BB12" s="3"/>
      <c r="BC12" s="6">
        <f t="shared" si="15"/>
        <v>0</v>
      </c>
      <c r="BD12" s="3"/>
      <c r="BE12" s="6">
        <f t="shared" si="16"/>
        <v>0</v>
      </c>
      <c r="BF12" s="3"/>
      <c r="BG12" s="6">
        <f t="shared" si="17"/>
        <v>0</v>
      </c>
      <c r="BH12" s="3"/>
      <c r="BI12" s="6"/>
      <c r="BJ12" s="41"/>
      <c r="BK12" s="38"/>
      <c r="BL12" s="3">
        <v>1</v>
      </c>
      <c r="BM12" s="6">
        <f>BL12/BL19</f>
        <v>2.0408163265306121E-2</v>
      </c>
      <c r="BN12" s="86">
        <v>2</v>
      </c>
      <c r="BO12" s="38">
        <f>BN12/BN19</f>
        <v>4.6511627906976744E-2</v>
      </c>
      <c r="BP12" s="3">
        <v>1</v>
      </c>
      <c r="BQ12" s="38">
        <f>BP12/BP19</f>
        <v>2.2727272727272728E-2</v>
      </c>
      <c r="BR12" s="3">
        <v>1</v>
      </c>
      <c r="BS12" s="38">
        <f>BR12/BR19</f>
        <v>2.2222222222222223E-2</v>
      </c>
      <c r="BT12" s="3">
        <v>1</v>
      </c>
      <c r="BU12" s="13">
        <f>BT12/BT19</f>
        <v>2.2222222222222223E-2</v>
      </c>
      <c r="BV12" s="24">
        <f t="shared" si="19"/>
        <v>7</v>
      </c>
      <c r="BW12" s="6">
        <f t="shared" si="20"/>
        <v>7.7777777777777779E-2</v>
      </c>
      <c r="BX12" s="3">
        <f t="shared" si="21"/>
        <v>7</v>
      </c>
      <c r="BY12" s="6">
        <f t="shared" si="22"/>
        <v>7.2164948453608241E-2</v>
      </c>
      <c r="BZ12" s="3">
        <f t="shared" si="23"/>
        <v>8</v>
      </c>
      <c r="CA12" s="6">
        <f t="shared" si="24"/>
        <v>7.3394495412844041E-2</v>
      </c>
      <c r="CB12" s="3">
        <f t="shared" si="25"/>
        <v>7</v>
      </c>
      <c r="CC12" s="6">
        <f t="shared" si="26"/>
        <v>5.9322033898305086E-2</v>
      </c>
      <c r="CD12" s="3">
        <f t="shared" si="27"/>
        <v>7</v>
      </c>
      <c r="CE12" s="6">
        <f t="shared" si="28"/>
        <v>6.0869565217391307E-2</v>
      </c>
      <c r="CF12" s="3">
        <f t="shared" si="5"/>
        <v>7</v>
      </c>
      <c r="CG12" s="6">
        <f t="shared" si="29"/>
        <v>6.1946902654867256E-2</v>
      </c>
      <c r="CH12" s="41">
        <v>8</v>
      </c>
      <c r="CI12" s="38">
        <f>CH12/CH19</f>
        <v>6.9565217391304349E-2</v>
      </c>
      <c r="CJ12" s="3">
        <v>9</v>
      </c>
      <c r="CK12" s="6">
        <f>CJ12/CJ19</f>
        <v>7.9646017699115043E-2</v>
      </c>
      <c r="CL12" s="86">
        <v>10</v>
      </c>
      <c r="CM12" s="38">
        <f>CL12/CL19</f>
        <v>0.1</v>
      </c>
      <c r="CN12" s="3">
        <v>9</v>
      </c>
      <c r="CO12" s="38">
        <f>CN12/CN19</f>
        <v>0.09</v>
      </c>
      <c r="CP12" s="3">
        <v>7</v>
      </c>
      <c r="CQ12" s="38">
        <f>CP12/CP19</f>
        <v>6.7961165048543687E-2</v>
      </c>
      <c r="CR12" s="3">
        <v>6</v>
      </c>
      <c r="CS12" s="13">
        <f>CR12/CR19</f>
        <v>5.9405940594059403E-2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>
        <v>1</v>
      </c>
      <c r="C14" s="6">
        <f t="shared" si="6"/>
        <v>2.6315789473684209E-2</v>
      </c>
      <c r="D14" s="3">
        <v>1</v>
      </c>
      <c r="E14" s="6">
        <f t="shared" si="0"/>
        <v>0.02</v>
      </c>
      <c r="F14" s="3">
        <v>1</v>
      </c>
      <c r="G14" s="6">
        <f t="shared" si="1"/>
        <v>1.9607843137254902E-2</v>
      </c>
      <c r="H14" s="3">
        <v>1</v>
      </c>
      <c r="I14" s="6">
        <f t="shared" si="2"/>
        <v>1.9607843137254902E-2</v>
      </c>
      <c r="J14" s="3"/>
      <c r="K14" s="6">
        <f t="shared" si="3"/>
        <v>0</v>
      </c>
      <c r="L14" s="3"/>
      <c r="M14" s="6"/>
      <c r="N14" s="41">
        <v>1</v>
      </c>
      <c r="O14" s="38">
        <f>N14/N19</f>
        <v>1.8181818181818181E-2</v>
      </c>
      <c r="P14" s="3">
        <v>1</v>
      </c>
      <c r="Q14" s="6">
        <f>P14/P19</f>
        <v>0.02</v>
      </c>
      <c r="R14" s="86"/>
      <c r="S14" s="38"/>
      <c r="T14" s="3"/>
      <c r="U14" s="38"/>
      <c r="V14" s="3"/>
      <c r="W14" s="38"/>
      <c r="X14" s="3"/>
      <c r="Y14" s="13"/>
      <c r="Z14" s="24">
        <v>1</v>
      </c>
      <c r="AA14" s="6">
        <f t="shared" si="7"/>
        <v>0.04</v>
      </c>
      <c r="AB14" s="3">
        <v>1</v>
      </c>
      <c r="AC14" s="6">
        <f t="shared" si="8"/>
        <v>5.2631578947368418E-2</v>
      </c>
      <c r="AD14" s="3">
        <v>1</v>
      </c>
      <c r="AE14" s="6">
        <f t="shared" si="9"/>
        <v>4.3478260869565216E-2</v>
      </c>
      <c r="AF14" s="3">
        <v>1</v>
      </c>
      <c r="AG14" s="6">
        <f t="shared" si="10"/>
        <v>3.7037037037037035E-2</v>
      </c>
      <c r="AH14" s="3">
        <v>1</v>
      </c>
      <c r="AI14" s="6">
        <f t="shared" si="11"/>
        <v>3.8461538461538464E-2</v>
      </c>
      <c r="AJ14" s="3">
        <v>1</v>
      </c>
      <c r="AK14" s="6">
        <f t="shared" si="12"/>
        <v>4.5454545454545456E-2</v>
      </c>
      <c r="AL14" s="41"/>
      <c r="AM14" s="38"/>
      <c r="AN14" s="3"/>
      <c r="AO14" s="6"/>
      <c r="AP14" s="86"/>
      <c r="AQ14" s="38"/>
      <c r="AR14" s="3"/>
      <c r="AS14" s="38"/>
      <c r="AT14" s="3"/>
      <c r="AU14" s="38"/>
      <c r="AV14" s="3"/>
      <c r="AW14" s="13"/>
      <c r="AX14" s="24">
        <v>2</v>
      </c>
      <c r="AY14" s="6">
        <f t="shared" si="13"/>
        <v>7.407407407407407E-2</v>
      </c>
      <c r="AZ14" s="3">
        <v>1</v>
      </c>
      <c r="BA14" s="6">
        <f t="shared" si="14"/>
        <v>3.5714285714285712E-2</v>
      </c>
      <c r="BB14" s="3">
        <v>5</v>
      </c>
      <c r="BC14" s="6">
        <f t="shared" si="15"/>
        <v>0.14285714285714285</v>
      </c>
      <c r="BD14" s="3">
        <v>3</v>
      </c>
      <c r="BE14" s="6">
        <f t="shared" si="16"/>
        <v>7.4999999999999997E-2</v>
      </c>
      <c r="BF14" s="3">
        <v>3</v>
      </c>
      <c r="BG14" s="6">
        <f t="shared" si="17"/>
        <v>7.8947368421052627E-2</v>
      </c>
      <c r="BH14" s="3">
        <v>3</v>
      </c>
      <c r="BI14" s="6">
        <f t="shared" si="18"/>
        <v>7.3170731707317069E-2</v>
      </c>
      <c r="BJ14" s="41">
        <v>2</v>
      </c>
      <c r="BK14" s="38">
        <f>BJ14/BJ19</f>
        <v>4.4444444444444446E-2</v>
      </c>
      <c r="BL14" s="3">
        <v>3</v>
      </c>
      <c r="BM14" s="6">
        <f>BL14/BL19</f>
        <v>6.1224489795918366E-2</v>
      </c>
      <c r="BN14" s="86">
        <v>2</v>
      </c>
      <c r="BO14" s="38">
        <f>BN14/BN19</f>
        <v>4.6511627906976744E-2</v>
      </c>
      <c r="BP14" s="3">
        <v>2</v>
      </c>
      <c r="BQ14" s="38">
        <f>BP14/BP19</f>
        <v>4.5454545454545456E-2</v>
      </c>
      <c r="BR14" s="3">
        <v>2</v>
      </c>
      <c r="BS14" s="38">
        <f>BR14/BR19</f>
        <v>4.4444444444444446E-2</v>
      </c>
      <c r="BT14" s="3">
        <v>2</v>
      </c>
      <c r="BU14" s="13">
        <f>BT14/BT19</f>
        <v>4.4444444444444446E-2</v>
      </c>
      <c r="BV14" s="24">
        <f t="shared" si="19"/>
        <v>4</v>
      </c>
      <c r="BW14" s="6">
        <f t="shared" si="20"/>
        <v>4.4444444444444446E-2</v>
      </c>
      <c r="BX14" s="3">
        <f t="shared" si="21"/>
        <v>3</v>
      </c>
      <c r="BY14" s="6">
        <f t="shared" si="22"/>
        <v>3.0927835051546393E-2</v>
      </c>
      <c r="BZ14" s="3">
        <f t="shared" si="23"/>
        <v>7</v>
      </c>
      <c r="CA14" s="6">
        <f t="shared" si="24"/>
        <v>6.4220183486238536E-2</v>
      </c>
      <c r="CB14" s="3">
        <f t="shared" si="25"/>
        <v>5</v>
      </c>
      <c r="CC14" s="6">
        <f t="shared" si="26"/>
        <v>4.2372881355932202E-2</v>
      </c>
      <c r="CD14" s="3">
        <f t="shared" si="27"/>
        <v>4</v>
      </c>
      <c r="CE14" s="6">
        <f t="shared" si="28"/>
        <v>3.4782608695652174E-2</v>
      </c>
      <c r="CF14" s="3">
        <f t="shared" si="5"/>
        <v>4</v>
      </c>
      <c r="CG14" s="6">
        <f t="shared" si="29"/>
        <v>3.5398230088495575E-2</v>
      </c>
      <c r="CH14" s="41">
        <v>3</v>
      </c>
      <c r="CI14" s="38">
        <f>CH14/CH19</f>
        <v>2.6086956521739129E-2</v>
      </c>
      <c r="CJ14" s="3">
        <v>4</v>
      </c>
      <c r="CK14" s="6">
        <f>CJ14/CJ19</f>
        <v>3.5398230088495575E-2</v>
      </c>
      <c r="CL14" s="86">
        <v>2</v>
      </c>
      <c r="CM14" s="38">
        <f>CL14/CL19</f>
        <v>0.02</v>
      </c>
      <c r="CN14" s="3">
        <v>2</v>
      </c>
      <c r="CO14" s="38">
        <f>CN14/CN19</f>
        <v>0.02</v>
      </c>
      <c r="CP14" s="3">
        <v>2</v>
      </c>
      <c r="CQ14" s="38">
        <f>CP14/CP19</f>
        <v>1.9417475728155338E-2</v>
      </c>
      <c r="CR14" s="3">
        <v>2</v>
      </c>
      <c r="CS14" s="13">
        <f>CR14/CR19</f>
        <v>1.9801980198019802E-2</v>
      </c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6"/>
      <c r="N15" s="41"/>
      <c r="O15" s="38"/>
      <c r="P15" s="3">
        <v>1</v>
      </c>
      <c r="Q15" s="6">
        <f>P15/P19</f>
        <v>0.02</v>
      </c>
      <c r="R15" s="86">
        <v>1</v>
      </c>
      <c r="S15" s="38">
        <f>R15/R19</f>
        <v>2.1739130434782608E-2</v>
      </c>
      <c r="T15" s="3">
        <v>1</v>
      </c>
      <c r="U15" s="38">
        <f>T15/T19</f>
        <v>2.3255813953488372E-2</v>
      </c>
      <c r="V15" s="3"/>
      <c r="W15" s="38"/>
      <c r="X15" s="3">
        <v>1</v>
      </c>
      <c r="Y15" s="13">
        <f>X15/X19</f>
        <v>2.564102564102564E-2</v>
      </c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/>
      <c r="AQ15" s="38"/>
      <c r="AR15" s="3"/>
      <c r="AS15" s="38"/>
      <c r="AT15" s="3"/>
      <c r="AU15" s="38"/>
      <c r="AV15" s="3"/>
      <c r="AW15" s="13"/>
      <c r="AX15" s="24"/>
      <c r="AY15" s="6"/>
      <c r="AZ15" s="3">
        <v>1</v>
      </c>
      <c r="BA15" s="6">
        <f t="shared" si="14"/>
        <v>3.5714285714285712E-2</v>
      </c>
      <c r="BB15" s="3">
        <v>1</v>
      </c>
      <c r="BC15" s="6">
        <f t="shared" si="15"/>
        <v>2.8571428571428571E-2</v>
      </c>
      <c r="BD15" s="3">
        <v>1</v>
      </c>
      <c r="BE15" s="6">
        <f t="shared" si="16"/>
        <v>2.5000000000000001E-2</v>
      </c>
      <c r="BF15" s="3">
        <v>1</v>
      </c>
      <c r="BG15" s="6">
        <f t="shared" si="17"/>
        <v>2.6315789473684209E-2</v>
      </c>
      <c r="BH15" s="3">
        <v>1</v>
      </c>
      <c r="BI15" s="6">
        <f t="shared" si="18"/>
        <v>2.4390243902439025E-2</v>
      </c>
      <c r="BJ15" s="41">
        <v>1</v>
      </c>
      <c r="BK15" s="38">
        <f>BJ15/BJ19</f>
        <v>2.2222222222222223E-2</v>
      </c>
      <c r="BL15" s="3">
        <v>1</v>
      </c>
      <c r="BM15" s="6">
        <f>BL15/BL19</f>
        <v>2.0408163265306121E-2</v>
      </c>
      <c r="BN15" s="86">
        <v>2</v>
      </c>
      <c r="BO15" s="38">
        <f>BN15/BN19</f>
        <v>4.6511627906976744E-2</v>
      </c>
      <c r="BP15" s="3">
        <v>1</v>
      </c>
      <c r="BQ15" s="38">
        <f>BP15/BP19</f>
        <v>2.2727272727272728E-2</v>
      </c>
      <c r="BR15" s="3">
        <v>2</v>
      </c>
      <c r="BS15" s="38">
        <f>BR15/BR19</f>
        <v>4.4444444444444446E-2</v>
      </c>
      <c r="BT15" s="3">
        <v>2</v>
      </c>
      <c r="BU15" s="13">
        <f>BT15/BT19</f>
        <v>4.4444444444444446E-2</v>
      </c>
      <c r="BV15" s="24"/>
      <c r="BW15" s="6"/>
      <c r="BX15" s="3">
        <f t="shared" si="21"/>
        <v>1</v>
      </c>
      <c r="BY15" s="6">
        <f t="shared" si="22"/>
        <v>1.0309278350515464E-2</v>
      </c>
      <c r="BZ15" s="3">
        <f t="shared" si="23"/>
        <v>1</v>
      </c>
      <c r="CA15" s="6">
        <f t="shared" si="24"/>
        <v>9.1743119266055051E-3</v>
      </c>
      <c r="CB15" s="3">
        <f t="shared" si="25"/>
        <v>1</v>
      </c>
      <c r="CC15" s="6">
        <f t="shared" si="26"/>
        <v>8.4745762711864406E-3</v>
      </c>
      <c r="CD15" s="3">
        <f t="shared" si="27"/>
        <v>1</v>
      </c>
      <c r="CE15" s="6">
        <f t="shared" si="28"/>
        <v>8.6956521739130436E-3</v>
      </c>
      <c r="CF15" s="3">
        <f t="shared" si="5"/>
        <v>1</v>
      </c>
      <c r="CG15" s="6">
        <f t="shared" si="29"/>
        <v>8.8495575221238937E-3</v>
      </c>
      <c r="CH15" s="41">
        <v>1</v>
      </c>
      <c r="CI15" s="38">
        <f>CH15/CH19</f>
        <v>8.6956521739130436E-3</v>
      </c>
      <c r="CJ15" s="3">
        <v>2</v>
      </c>
      <c r="CK15" s="6">
        <f>CJ15/CJ19</f>
        <v>1.7699115044247787E-2</v>
      </c>
      <c r="CL15" s="86">
        <v>3</v>
      </c>
      <c r="CM15" s="38">
        <f>CL15/CL19</f>
        <v>0.03</v>
      </c>
      <c r="CN15" s="3">
        <v>2</v>
      </c>
      <c r="CO15" s="38">
        <f>CN15/CN19</f>
        <v>0.02</v>
      </c>
      <c r="CP15" s="3">
        <v>2</v>
      </c>
      <c r="CQ15" s="38">
        <f>CP15/CP19</f>
        <v>1.9417475728155338E-2</v>
      </c>
      <c r="CR15" s="3">
        <v>3</v>
      </c>
      <c r="CS15" s="13">
        <f>CR15/CR19</f>
        <v>2.9702970297029702E-2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35</v>
      </c>
      <c r="C17" s="6">
        <f t="shared" si="6"/>
        <v>0.92105263157894735</v>
      </c>
      <c r="D17" s="3">
        <v>44</v>
      </c>
      <c r="E17" s="6">
        <f t="shared" si="0"/>
        <v>0.88</v>
      </c>
      <c r="F17" s="3">
        <v>45</v>
      </c>
      <c r="G17" s="6">
        <f t="shared" si="1"/>
        <v>0.88235294117647056</v>
      </c>
      <c r="H17" s="3">
        <v>45</v>
      </c>
      <c r="I17" s="6">
        <f t="shared" si="2"/>
        <v>0.88235294117647056</v>
      </c>
      <c r="J17" s="3">
        <v>46</v>
      </c>
      <c r="K17" s="6">
        <f t="shared" si="3"/>
        <v>0.90196078431372551</v>
      </c>
      <c r="L17" s="3">
        <v>45</v>
      </c>
      <c r="M17" s="6">
        <f t="shared" si="4"/>
        <v>0.9</v>
      </c>
      <c r="N17" s="41">
        <v>48</v>
      </c>
      <c r="O17" s="38">
        <f>N17/N19</f>
        <v>0.87272727272727268</v>
      </c>
      <c r="P17" s="3">
        <v>42</v>
      </c>
      <c r="Q17" s="6">
        <f>P17/P19</f>
        <v>0.84</v>
      </c>
      <c r="R17" s="86">
        <v>39</v>
      </c>
      <c r="S17" s="38">
        <f>R17/R19</f>
        <v>0.84782608695652173</v>
      </c>
      <c r="T17" s="3">
        <v>37</v>
      </c>
      <c r="U17" s="38">
        <f>T17/T19</f>
        <v>0.86046511627906974</v>
      </c>
      <c r="V17" s="3">
        <v>38</v>
      </c>
      <c r="W17" s="38">
        <f>V17/V19</f>
        <v>0.86363636363636365</v>
      </c>
      <c r="X17" s="3">
        <v>34</v>
      </c>
      <c r="Y17" s="13">
        <f>X17/X19</f>
        <v>0.87179487179487181</v>
      </c>
      <c r="Z17" s="24">
        <v>18</v>
      </c>
      <c r="AA17" s="6">
        <f t="shared" si="7"/>
        <v>0.72</v>
      </c>
      <c r="AB17" s="3">
        <v>15</v>
      </c>
      <c r="AC17" s="6">
        <f t="shared" si="8"/>
        <v>0.78947368421052633</v>
      </c>
      <c r="AD17" s="3">
        <v>18</v>
      </c>
      <c r="AE17" s="6">
        <f t="shared" si="9"/>
        <v>0.78260869565217395</v>
      </c>
      <c r="AF17" s="3">
        <v>23</v>
      </c>
      <c r="AG17" s="6">
        <f t="shared" si="10"/>
        <v>0.85185185185185186</v>
      </c>
      <c r="AH17" s="3">
        <v>22</v>
      </c>
      <c r="AI17" s="6">
        <f t="shared" si="11"/>
        <v>0.84615384615384615</v>
      </c>
      <c r="AJ17" s="3">
        <v>18</v>
      </c>
      <c r="AK17" s="6">
        <f t="shared" si="12"/>
        <v>0.81818181818181823</v>
      </c>
      <c r="AL17" s="41">
        <v>12</v>
      </c>
      <c r="AM17" s="38">
        <f>AL17/AL19</f>
        <v>0.8</v>
      </c>
      <c r="AN17" s="3">
        <v>11</v>
      </c>
      <c r="AO17" s="6">
        <f>AN17/AN19</f>
        <v>0.7857142857142857</v>
      </c>
      <c r="AP17" s="86">
        <v>8</v>
      </c>
      <c r="AQ17" s="38">
        <f>AP17/AP19</f>
        <v>0.72727272727272729</v>
      </c>
      <c r="AR17" s="3">
        <v>9</v>
      </c>
      <c r="AS17" s="38">
        <f>AR17/AR19</f>
        <v>0.69230769230769229</v>
      </c>
      <c r="AT17" s="3">
        <v>11</v>
      </c>
      <c r="AU17" s="38">
        <f>AT17/AT19</f>
        <v>0.7857142857142857</v>
      </c>
      <c r="AV17" s="3">
        <v>13</v>
      </c>
      <c r="AW17" s="13">
        <f>AV17/AV19</f>
        <v>0.76470588235294112</v>
      </c>
      <c r="AX17" s="24">
        <v>24</v>
      </c>
      <c r="AY17" s="6">
        <f t="shared" si="13"/>
        <v>0.88888888888888884</v>
      </c>
      <c r="AZ17" s="3">
        <v>26</v>
      </c>
      <c r="BA17" s="6">
        <f t="shared" si="14"/>
        <v>0.9285714285714286</v>
      </c>
      <c r="BB17" s="3">
        <v>29</v>
      </c>
      <c r="BC17" s="6">
        <f t="shared" si="15"/>
        <v>0.82857142857142863</v>
      </c>
      <c r="BD17" s="3">
        <v>36</v>
      </c>
      <c r="BE17" s="6">
        <f t="shared" si="16"/>
        <v>0.9</v>
      </c>
      <c r="BF17" s="3">
        <v>34</v>
      </c>
      <c r="BG17" s="6">
        <f t="shared" si="17"/>
        <v>0.89473684210526316</v>
      </c>
      <c r="BH17" s="3">
        <v>36</v>
      </c>
      <c r="BI17" s="6">
        <f t="shared" si="18"/>
        <v>0.87804878048780488</v>
      </c>
      <c r="BJ17" s="41">
        <v>41</v>
      </c>
      <c r="BK17" s="38">
        <f>BJ17/BJ19</f>
        <v>0.91111111111111109</v>
      </c>
      <c r="BL17" s="3">
        <v>40</v>
      </c>
      <c r="BM17" s="6">
        <f>BL17/BL19</f>
        <v>0.81632653061224492</v>
      </c>
      <c r="BN17" s="86">
        <v>36</v>
      </c>
      <c r="BO17" s="38">
        <f>BN17/BN19</f>
        <v>0.83720930232558144</v>
      </c>
      <c r="BP17" s="3">
        <v>39</v>
      </c>
      <c r="BQ17" s="38">
        <f>BP17/BP19</f>
        <v>0.88636363636363635</v>
      </c>
      <c r="BR17" s="3">
        <v>37</v>
      </c>
      <c r="BS17" s="38">
        <f>BR17/BR19</f>
        <v>0.82222222222222219</v>
      </c>
      <c r="BT17" s="3">
        <v>37</v>
      </c>
      <c r="BU17" s="13">
        <f>BT17/BT19</f>
        <v>0.82222222222222219</v>
      </c>
      <c r="BV17" s="24">
        <f t="shared" si="19"/>
        <v>77</v>
      </c>
      <c r="BW17" s="6">
        <f t="shared" si="20"/>
        <v>0.85555555555555551</v>
      </c>
      <c r="BX17" s="3">
        <f t="shared" si="21"/>
        <v>85</v>
      </c>
      <c r="BY17" s="6">
        <f t="shared" si="22"/>
        <v>0.87628865979381443</v>
      </c>
      <c r="BZ17" s="3">
        <f t="shared" si="23"/>
        <v>92</v>
      </c>
      <c r="CA17" s="6">
        <f t="shared" si="24"/>
        <v>0.84403669724770647</v>
      </c>
      <c r="CB17" s="3">
        <f t="shared" si="25"/>
        <v>104</v>
      </c>
      <c r="CC17" s="6">
        <f t="shared" si="26"/>
        <v>0.88135593220338981</v>
      </c>
      <c r="CD17" s="3">
        <f t="shared" si="27"/>
        <v>102</v>
      </c>
      <c r="CE17" s="6">
        <f t="shared" si="28"/>
        <v>0.88695652173913042</v>
      </c>
      <c r="CF17" s="3">
        <f t="shared" si="5"/>
        <v>99</v>
      </c>
      <c r="CG17" s="6">
        <f t="shared" si="29"/>
        <v>0.87610619469026552</v>
      </c>
      <c r="CH17" s="41">
        <v>101</v>
      </c>
      <c r="CI17" s="38">
        <f>CH17/CH19</f>
        <v>0.87826086956521743</v>
      </c>
      <c r="CJ17" s="3">
        <v>93</v>
      </c>
      <c r="CK17" s="6">
        <f>CJ17/CJ19</f>
        <v>0.82300884955752207</v>
      </c>
      <c r="CL17" s="86">
        <v>83</v>
      </c>
      <c r="CM17" s="38">
        <f>CL17/CL19</f>
        <v>0.83</v>
      </c>
      <c r="CN17" s="3">
        <v>85</v>
      </c>
      <c r="CO17" s="38">
        <f>CN17/CN19</f>
        <v>0.85</v>
      </c>
      <c r="CP17" s="3">
        <v>86</v>
      </c>
      <c r="CQ17" s="38">
        <f>CP17/CP19</f>
        <v>0.83495145631067957</v>
      </c>
      <c r="CR17" s="3">
        <v>84</v>
      </c>
      <c r="CS17" s="13">
        <f>CR17/CR19</f>
        <v>0.83168316831683164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/>
      <c r="AO18" s="7"/>
      <c r="AP18" s="87"/>
      <c r="AQ18" s="37"/>
      <c r="AR18" s="4"/>
      <c r="AS18" s="37"/>
      <c r="AT18" s="4">
        <v>2</v>
      </c>
      <c r="AU18" s="37">
        <f>AT18/AT19</f>
        <v>0.14285714285714285</v>
      </c>
      <c r="AV18" s="4">
        <v>2</v>
      </c>
      <c r="AW18" s="14">
        <f>AV18/AV19</f>
        <v>0.11764705882352941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>
        <v>3</v>
      </c>
      <c r="BM18" s="7">
        <f>BL18/BL19</f>
        <v>6.1224489795918366E-2</v>
      </c>
      <c r="BN18" s="87"/>
      <c r="BO18" s="37"/>
      <c r="BP18" s="4"/>
      <c r="BQ18" s="37"/>
      <c r="BR18" s="4">
        <v>2</v>
      </c>
      <c r="BS18" s="37">
        <f>BR18/BR19</f>
        <v>4.4444444444444446E-2</v>
      </c>
      <c r="BT18" s="4">
        <v>3</v>
      </c>
      <c r="BU18" s="14">
        <f>BT18/BT19</f>
        <v>6.6666666666666666E-2</v>
      </c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7"/>
      <c r="CH18" s="40"/>
      <c r="CI18" s="37"/>
      <c r="CJ18" s="4">
        <v>3</v>
      </c>
      <c r="CK18" s="7">
        <f>CJ18/CJ19</f>
        <v>2.6548672566371681E-2</v>
      </c>
      <c r="CL18" s="87"/>
      <c r="CM18" s="37"/>
      <c r="CN18" s="4"/>
      <c r="CO18" s="37"/>
      <c r="CP18" s="4">
        <v>4</v>
      </c>
      <c r="CQ18" s="37">
        <f>CP18/CP19</f>
        <v>3.8834951456310676E-2</v>
      </c>
      <c r="CR18" s="4">
        <v>5</v>
      </c>
      <c r="CS18" s="14">
        <f>CR18/CR19</f>
        <v>4.9504950495049507E-2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38</v>
      </c>
      <c r="C19" s="33"/>
      <c r="D19" s="33">
        <f t="shared" ref="D19:CF19" si="30">SUM(D11:D18)</f>
        <v>50</v>
      </c>
      <c r="E19" s="33"/>
      <c r="F19" s="33">
        <f t="shared" si="30"/>
        <v>51</v>
      </c>
      <c r="G19" s="33"/>
      <c r="H19" s="33">
        <f t="shared" si="30"/>
        <v>51</v>
      </c>
      <c r="I19" s="33"/>
      <c r="J19" s="33">
        <f t="shared" si="30"/>
        <v>51</v>
      </c>
      <c r="K19" s="33"/>
      <c r="L19" s="33">
        <f t="shared" si="30"/>
        <v>50</v>
      </c>
      <c r="M19" s="33"/>
      <c r="N19" s="53">
        <f>SUM(N11:N18)</f>
        <v>55</v>
      </c>
      <c r="O19" s="52"/>
      <c r="P19" s="67">
        <f>SUM(P11:P18)</f>
        <v>50</v>
      </c>
      <c r="Q19" s="67"/>
      <c r="R19" s="88">
        <f>SUM(R11:R18)</f>
        <v>46</v>
      </c>
      <c r="S19" s="73"/>
      <c r="T19" s="67">
        <f>SUM(T11:T18)</f>
        <v>43</v>
      </c>
      <c r="U19" s="73"/>
      <c r="V19" s="67">
        <f>SUM(V11:V18)</f>
        <v>44</v>
      </c>
      <c r="W19" s="73"/>
      <c r="X19" s="67">
        <f>SUM(X11:X18)</f>
        <v>39</v>
      </c>
      <c r="Y19" s="68"/>
      <c r="Z19" s="32">
        <f t="shared" si="30"/>
        <v>25</v>
      </c>
      <c r="AA19" s="33"/>
      <c r="AB19" s="33">
        <f t="shared" si="30"/>
        <v>19</v>
      </c>
      <c r="AC19" s="33"/>
      <c r="AD19" s="33">
        <f t="shared" si="30"/>
        <v>23</v>
      </c>
      <c r="AE19" s="33"/>
      <c r="AF19" s="33">
        <f t="shared" si="30"/>
        <v>27</v>
      </c>
      <c r="AG19" s="33"/>
      <c r="AH19" s="33">
        <f t="shared" si="30"/>
        <v>26</v>
      </c>
      <c r="AI19" s="33"/>
      <c r="AJ19" s="33">
        <f t="shared" si="30"/>
        <v>22</v>
      </c>
      <c r="AK19" s="33"/>
      <c r="AL19" s="53">
        <f>SUM(AL11:AL18)</f>
        <v>15</v>
      </c>
      <c r="AM19" s="52"/>
      <c r="AN19" s="67">
        <f>SUM(AN11:AN18)</f>
        <v>14</v>
      </c>
      <c r="AO19" s="67"/>
      <c r="AP19" s="88">
        <f>SUM(AP11:AP18)</f>
        <v>11</v>
      </c>
      <c r="AQ19" s="73"/>
      <c r="AR19" s="67">
        <f>SUM(AR11:AR18)</f>
        <v>13</v>
      </c>
      <c r="AS19" s="73"/>
      <c r="AT19" s="67">
        <f>SUM(AT11:AT18)</f>
        <v>14</v>
      </c>
      <c r="AU19" s="73"/>
      <c r="AV19" s="67">
        <f>SUM(AV11:AV18)</f>
        <v>17</v>
      </c>
      <c r="AW19" s="68"/>
      <c r="AX19" s="32">
        <f t="shared" si="30"/>
        <v>27</v>
      </c>
      <c r="AY19" s="33"/>
      <c r="AZ19" s="33">
        <f t="shared" si="30"/>
        <v>28</v>
      </c>
      <c r="BA19" s="33"/>
      <c r="BB19" s="33">
        <f t="shared" si="30"/>
        <v>35</v>
      </c>
      <c r="BC19" s="33"/>
      <c r="BD19" s="33">
        <f t="shared" si="30"/>
        <v>40</v>
      </c>
      <c r="BE19" s="33"/>
      <c r="BF19" s="33">
        <f t="shared" si="30"/>
        <v>38</v>
      </c>
      <c r="BG19" s="33"/>
      <c r="BH19" s="33">
        <f t="shared" si="30"/>
        <v>41</v>
      </c>
      <c r="BI19" s="33"/>
      <c r="BJ19" s="53">
        <f>SUM(BJ11:BJ18)</f>
        <v>45</v>
      </c>
      <c r="BK19" s="52"/>
      <c r="BL19" s="67">
        <f>SUM(BL11:BL18)</f>
        <v>49</v>
      </c>
      <c r="BM19" s="67"/>
      <c r="BN19" s="88">
        <f>SUM(BN11:BN18)</f>
        <v>43</v>
      </c>
      <c r="BO19" s="73"/>
      <c r="BP19" s="67">
        <f>SUM(BP11:BP18)</f>
        <v>44</v>
      </c>
      <c r="BQ19" s="73"/>
      <c r="BR19" s="67">
        <f>SUM(BR11:BR18)</f>
        <v>45</v>
      </c>
      <c r="BS19" s="73"/>
      <c r="BT19" s="67">
        <f>SUM(BT11:BT18)</f>
        <v>45</v>
      </c>
      <c r="BU19" s="68"/>
      <c r="BV19" s="32">
        <f t="shared" si="30"/>
        <v>90</v>
      </c>
      <c r="BW19" s="33"/>
      <c r="BX19" s="33">
        <f t="shared" si="30"/>
        <v>97</v>
      </c>
      <c r="BY19" s="33"/>
      <c r="BZ19" s="33">
        <f t="shared" si="30"/>
        <v>109</v>
      </c>
      <c r="CA19" s="33"/>
      <c r="CB19" s="33">
        <f t="shared" si="30"/>
        <v>118</v>
      </c>
      <c r="CC19" s="33"/>
      <c r="CD19" s="33">
        <f t="shared" si="30"/>
        <v>115</v>
      </c>
      <c r="CE19" s="33"/>
      <c r="CF19" s="33">
        <f t="shared" si="30"/>
        <v>113</v>
      </c>
      <c r="CG19" s="33"/>
      <c r="CH19" s="42">
        <f>SUM(CH11:CH18)</f>
        <v>115</v>
      </c>
      <c r="CI19" s="73"/>
      <c r="CJ19" s="67">
        <f>SUM(CJ11:CJ18)</f>
        <v>113</v>
      </c>
      <c r="CK19" s="67"/>
      <c r="CL19" s="88">
        <f>SUM(CL11:CL18)</f>
        <v>100</v>
      </c>
      <c r="CM19" s="73"/>
      <c r="CN19" s="67">
        <f>SUM(CN11:CN18)</f>
        <v>100</v>
      </c>
      <c r="CO19" s="73"/>
      <c r="CP19" s="67">
        <f>SUM(CP11:CP18)</f>
        <v>103</v>
      </c>
      <c r="CQ19" s="73"/>
      <c r="CR19" s="67">
        <f>SUM(CR11:CR18)</f>
        <v>101</v>
      </c>
      <c r="CS19" s="68"/>
    </row>
    <row r="21" spans="1:97" ht="15" customHeight="1" x14ac:dyDescent="0.25">
      <c r="A21" s="130" t="s">
        <v>26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58"/>
      <c r="CI21" s="58"/>
      <c r="CJ21" s="58"/>
      <c r="CK21" s="58"/>
    </row>
  </sheetData>
  <mergeCells count="56">
    <mergeCell ref="CP8:CQ8"/>
    <mergeCell ref="CR8:CS8"/>
    <mergeCell ref="X8:Y8"/>
    <mergeCell ref="AV8:AW8"/>
    <mergeCell ref="BT8:BU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AJ8:AK8"/>
    <mergeCell ref="AH8:AI8"/>
    <mergeCell ref="V8:W8"/>
    <mergeCell ref="AD8:AE8"/>
    <mergeCell ref="A1:CS1"/>
    <mergeCell ref="A21:CG21"/>
    <mergeCell ref="B8:C8"/>
    <mergeCell ref="D8:E8"/>
    <mergeCell ref="J8:K8"/>
    <mergeCell ref="H8:I8"/>
    <mergeCell ref="F8:G8"/>
    <mergeCell ref="BV8:BW8"/>
    <mergeCell ref="L8:M8"/>
    <mergeCell ref="Z8:AA8"/>
    <mergeCell ref="CF8:CG8"/>
    <mergeCell ref="AB8:AC8"/>
    <mergeCell ref="CD8:CE8"/>
    <mergeCell ref="CB8:CC8"/>
    <mergeCell ref="A2:CS2"/>
    <mergeCell ref="BB8:BC8"/>
    <mergeCell ref="BZ8:CA8"/>
    <mergeCell ref="BX8:BY8"/>
    <mergeCell ref="BH8:BI8"/>
    <mergeCell ref="AF8:AG8"/>
    <mergeCell ref="AT8:AU8"/>
    <mergeCell ref="BR8:BS8"/>
    <mergeCell ref="CN8:CO8"/>
    <mergeCell ref="P8:Q8"/>
    <mergeCell ref="AN8:AO8"/>
    <mergeCell ref="BL8:BM8"/>
    <mergeCell ref="CJ8:CK8"/>
    <mergeCell ref="BN8:BO8"/>
    <mergeCell ref="AZ8:BA8"/>
    <mergeCell ref="R8:S8"/>
    <mergeCell ref="AP8:AQ8"/>
    <mergeCell ref="T8:U8"/>
    <mergeCell ref="AR8:AS8"/>
    <mergeCell ref="BP8:BQ8"/>
    <mergeCell ref="AX8:AY8"/>
    <mergeCell ref="CL8:CM8"/>
    <mergeCell ref="BF8:BG8"/>
    <mergeCell ref="BD8:BE8"/>
  </mergeCells>
  <printOptions horizontalCentered="1"/>
  <pageMargins left="0.7" right="0.7" top="0.75" bottom="0.7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46</v>
      </c>
      <c r="C9" s="8">
        <f>B9/B$19</f>
        <v>0.8214285714285714</v>
      </c>
      <c r="D9" s="5">
        <v>42</v>
      </c>
      <c r="E9" s="8">
        <f t="shared" ref="E9:E18" si="0">D9/D$19</f>
        <v>0.7</v>
      </c>
      <c r="F9" s="5">
        <v>38</v>
      </c>
      <c r="G9" s="8">
        <f t="shared" ref="G9:G18" si="1">F9/F$19</f>
        <v>0.65517241379310343</v>
      </c>
      <c r="H9" s="5">
        <v>41</v>
      </c>
      <c r="I9" s="8">
        <f t="shared" ref="I9:I18" si="2">H9/H$19</f>
        <v>0.7192982456140351</v>
      </c>
      <c r="J9" s="5">
        <v>35</v>
      </c>
      <c r="K9" s="8">
        <f t="shared" ref="K9:K18" si="3">J9/J$19</f>
        <v>0.67307692307692313</v>
      </c>
      <c r="L9" s="5">
        <v>36</v>
      </c>
      <c r="M9" s="8">
        <f t="shared" ref="M9:M17" si="4">L9/L$19</f>
        <v>0.66666666666666663</v>
      </c>
      <c r="N9" s="39">
        <v>37</v>
      </c>
      <c r="O9" s="36">
        <f>N9/N19</f>
        <v>0.69811320754716977</v>
      </c>
      <c r="P9" s="59">
        <v>29</v>
      </c>
      <c r="Q9" s="93">
        <f>P9/P19</f>
        <v>0.64444444444444449</v>
      </c>
      <c r="R9" s="98">
        <v>28</v>
      </c>
      <c r="S9" s="45">
        <f>R9/R19</f>
        <v>0.62222222222222223</v>
      </c>
      <c r="T9" s="59">
        <v>25</v>
      </c>
      <c r="U9" s="45">
        <f>T9/T19</f>
        <v>0.59523809523809523</v>
      </c>
      <c r="V9" s="59">
        <v>24</v>
      </c>
      <c r="W9" s="45">
        <f>V9/V19</f>
        <v>0.6</v>
      </c>
      <c r="X9" s="59">
        <v>27</v>
      </c>
      <c r="Y9" s="43">
        <f>X9/X19</f>
        <v>0.61363636363636365</v>
      </c>
      <c r="Z9" s="26">
        <v>6</v>
      </c>
      <c r="AA9" s="8">
        <f>Z9/Z$19</f>
        <v>0.4</v>
      </c>
      <c r="AB9" s="5">
        <v>6</v>
      </c>
      <c r="AC9" s="8">
        <f>AB9/AB$19</f>
        <v>0.42857142857142855</v>
      </c>
      <c r="AD9" s="5">
        <v>7</v>
      </c>
      <c r="AE9" s="8">
        <f>AD9/AD$19</f>
        <v>0.4375</v>
      </c>
      <c r="AF9" s="5">
        <v>8</v>
      </c>
      <c r="AG9" s="8">
        <f>AF9/AF$19</f>
        <v>0.42105263157894735</v>
      </c>
      <c r="AH9" s="5">
        <v>10</v>
      </c>
      <c r="AI9" s="8">
        <f>AH9/AH$19</f>
        <v>0.41666666666666669</v>
      </c>
      <c r="AJ9" s="5">
        <v>10</v>
      </c>
      <c r="AK9" s="8">
        <f>AJ9/AJ$19</f>
        <v>0.43478260869565216</v>
      </c>
      <c r="AL9" s="39">
        <v>10</v>
      </c>
      <c r="AM9" s="36">
        <f>AL9/AL19</f>
        <v>0.45454545454545453</v>
      </c>
      <c r="AN9" s="59">
        <v>13</v>
      </c>
      <c r="AO9" s="93">
        <f>AN9/AN19</f>
        <v>0.5</v>
      </c>
      <c r="AP9" s="98">
        <v>11</v>
      </c>
      <c r="AQ9" s="45">
        <f>AP9/AP19</f>
        <v>0.52380952380952384</v>
      </c>
      <c r="AR9" s="59">
        <v>12</v>
      </c>
      <c r="AS9" s="45">
        <f>AR9/AR19</f>
        <v>0.63157894736842102</v>
      </c>
      <c r="AT9" s="59">
        <v>9</v>
      </c>
      <c r="AU9" s="45">
        <f>AT9/AT19</f>
        <v>0.47368421052631576</v>
      </c>
      <c r="AV9" s="59">
        <v>8</v>
      </c>
      <c r="AW9" s="43">
        <f>AV9/AV19</f>
        <v>0.5</v>
      </c>
      <c r="AX9" s="26">
        <v>9</v>
      </c>
      <c r="AY9" s="8">
        <f>AX9/AX$19</f>
        <v>0.45</v>
      </c>
      <c r="AZ9" s="5">
        <v>26</v>
      </c>
      <c r="BA9" s="8">
        <f>AZ9/AZ$19</f>
        <v>0.68421052631578949</v>
      </c>
      <c r="BB9" s="5">
        <v>28</v>
      </c>
      <c r="BC9" s="8">
        <f>BB9/BB$19</f>
        <v>0.65116279069767447</v>
      </c>
      <c r="BD9" s="5">
        <v>21</v>
      </c>
      <c r="BE9" s="8">
        <f>BD9/BD$19</f>
        <v>0.48837209302325579</v>
      </c>
      <c r="BF9" s="5">
        <v>22</v>
      </c>
      <c r="BG9" s="8">
        <f>BF9/BF$19</f>
        <v>0.5</v>
      </c>
      <c r="BH9" s="5">
        <v>27</v>
      </c>
      <c r="BI9" s="8">
        <f>BH9/BH$19</f>
        <v>0.52941176470588236</v>
      </c>
      <c r="BJ9" s="39">
        <v>25</v>
      </c>
      <c r="BK9" s="36">
        <f>BJ9/BJ19</f>
        <v>0.48076923076923078</v>
      </c>
      <c r="BL9" s="59">
        <v>25</v>
      </c>
      <c r="BM9" s="93">
        <f>BL9/BL19</f>
        <v>0.5</v>
      </c>
      <c r="BN9" s="98">
        <v>28</v>
      </c>
      <c r="BO9" s="45">
        <f>BN9/BN19</f>
        <v>0.53846153846153844</v>
      </c>
      <c r="BP9" s="59">
        <v>26</v>
      </c>
      <c r="BQ9" s="45">
        <f>BP9/BP19</f>
        <v>0.50980392156862742</v>
      </c>
      <c r="BR9" s="59">
        <v>30</v>
      </c>
      <c r="BS9" s="45">
        <f>BR9/BR19</f>
        <v>0.50847457627118642</v>
      </c>
      <c r="BT9" s="59">
        <v>27</v>
      </c>
      <c r="BU9" s="43">
        <f>BT9/BT19</f>
        <v>0.48214285714285715</v>
      </c>
      <c r="BV9" s="26">
        <f>B9+Z9+AX9</f>
        <v>61</v>
      </c>
      <c r="BW9" s="8">
        <f>BV9/BV$19</f>
        <v>0.67032967032967028</v>
      </c>
      <c r="BX9" s="5">
        <f>D9+AB9+AZ9</f>
        <v>74</v>
      </c>
      <c r="BY9" s="8">
        <f>BX9/BX$19</f>
        <v>0.6607142857142857</v>
      </c>
      <c r="BZ9" s="5">
        <f>F9+AD9+BB9</f>
        <v>73</v>
      </c>
      <c r="CA9" s="8">
        <f>BZ9/BZ$19</f>
        <v>0.62393162393162394</v>
      </c>
      <c r="CB9" s="5">
        <f>H9+AF9+BD9</f>
        <v>70</v>
      </c>
      <c r="CC9" s="8">
        <f>CB9/CB$19</f>
        <v>0.58823529411764708</v>
      </c>
      <c r="CD9" s="5">
        <f>J9+AH9+BF9</f>
        <v>67</v>
      </c>
      <c r="CE9" s="8">
        <f>CD9/CD$19</f>
        <v>0.55833333333333335</v>
      </c>
      <c r="CF9" s="5">
        <f t="shared" ref="CF9:CF17" si="5">L9+AJ9+BH9</f>
        <v>73</v>
      </c>
      <c r="CG9" s="8">
        <f>CF9/CF$19</f>
        <v>0.5703125</v>
      </c>
      <c r="CH9" s="44">
        <v>72</v>
      </c>
      <c r="CI9" s="45">
        <f>CH9/CH19</f>
        <v>0.56692913385826771</v>
      </c>
      <c r="CJ9" s="59">
        <v>67</v>
      </c>
      <c r="CK9" s="93">
        <f>CJ9/CJ19</f>
        <v>0.55371900826446285</v>
      </c>
      <c r="CL9" s="98">
        <v>67</v>
      </c>
      <c r="CM9" s="45">
        <f>CL9/CL19</f>
        <v>0.56779661016949157</v>
      </c>
      <c r="CN9" s="59">
        <v>63</v>
      </c>
      <c r="CO9" s="45">
        <f>CN9/CN19</f>
        <v>0.5625</v>
      </c>
      <c r="CP9" s="59">
        <v>63</v>
      </c>
      <c r="CQ9" s="45">
        <f>CP9/CP19</f>
        <v>0.53389830508474578</v>
      </c>
      <c r="CR9" s="59">
        <v>62</v>
      </c>
      <c r="CS9" s="43">
        <f>CR9/CR19</f>
        <v>0.53448275862068961</v>
      </c>
    </row>
    <row r="10" spans="1:97" ht="47.25" customHeight="1" thickBot="1" x14ac:dyDescent="0.3">
      <c r="A10" s="21" t="s">
        <v>10</v>
      </c>
      <c r="B10" s="25">
        <v>10</v>
      </c>
      <c r="C10" s="7">
        <f t="shared" ref="C10:C18" si="6">B10/B$19</f>
        <v>0.17857142857142858</v>
      </c>
      <c r="D10" s="4">
        <v>18</v>
      </c>
      <c r="E10" s="7">
        <f t="shared" si="0"/>
        <v>0.3</v>
      </c>
      <c r="F10" s="4">
        <v>20</v>
      </c>
      <c r="G10" s="7">
        <f t="shared" si="1"/>
        <v>0.34482758620689657</v>
      </c>
      <c r="H10" s="4">
        <v>16</v>
      </c>
      <c r="I10" s="7">
        <f t="shared" si="2"/>
        <v>0.2807017543859649</v>
      </c>
      <c r="J10" s="4">
        <v>17</v>
      </c>
      <c r="K10" s="7">
        <f t="shared" si="3"/>
        <v>0.32692307692307693</v>
      </c>
      <c r="L10" s="4">
        <v>18</v>
      </c>
      <c r="M10" s="7">
        <f t="shared" si="4"/>
        <v>0.33333333333333331</v>
      </c>
      <c r="N10" s="40">
        <v>16</v>
      </c>
      <c r="O10" s="37">
        <f>N10/N19</f>
        <v>0.30188679245283018</v>
      </c>
      <c r="P10" s="61">
        <v>16</v>
      </c>
      <c r="Q10" s="89">
        <f>P10/P19</f>
        <v>0.35555555555555557</v>
      </c>
      <c r="R10" s="84">
        <v>17</v>
      </c>
      <c r="S10" s="70">
        <f>R10/R19</f>
        <v>0.37777777777777777</v>
      </c>
      <c r="T10" s="61">
        <v>17</v>
      </c>
      <c r="U10" s="70">
        <f>T10/T19</f>
        <v>0.40476190476190477</v>
      </c>
      <c r="V10" s="61">
        <v>16</v>
      </c>
      <c r="W10" s="70">
        <f>V10/V19</f>
        <v>0.4</v>
      </c>
      <c r="X10" s="61">
        <v>17</v>
      </c>
      <c r="Y10" s="47">
        <f>X10/X19</f>
        <v>0.38636363636363635</v>
      </c>
      <c r="Z10" s="25">
        <v>9</v>
      </c>
      <c r="AA10" s="7">
        <f t="shared" ref="AA10:AA17" si="7">Z10/Z$19</f>
        <v>0.6</v>
      </c>
      <c r="AB10" s="4">
        <v>9</v>
      </c>
      <c r="AC10" s="7">
        <f t="shared" ref="AC10:AC17" si="8">AB10/AB$19</f>
        <v>0.6428571428571429</v>
      </c>
      <c r="AD10" s="4">
        <v>10</v>
      </c>
      <c r="AE10" s="7">
        <f t="shared" ref="AE10:AE17" si="9">AD10/AD$19</f>
        <v>0.625</v>
      </c>
      <c r="AF10" s="4">
        <v>12</v>
      </c>
      <c r="AG10" s="7">
        <f t="shared" ref="AG10:AG17" si="10">AF10/AF$19</f>
        <v>0.63157894736842102</v>
      </c>
      <c r="AH10" s="4">
        <v>14</v>
      </c>
      <c r="AI10" s="7">
        <f t="shared" ref="AI10:AI17" si="11">AH10/AH$19</f>
        <v>0.58333333333333337</v>
      </c>
      <c r="AJ10" s="4">
        <v>13</v>
      </c>
      <c r="AK10" s="7">
        <f t="shared" ref="AK10:AK17" si="12">AJ10/AJ$19</f>
        <v>0.56521739130434778</v>
      </c>
      <c r="AL10" s="40">
        <v>12</v>
      </c>
      <c r="AM10" s="37">
        <f>AL10/AL19</f>
        <v>0.54545454545454541</v>
      </c>
      <c r="AN10" s="61">
        <v>13</v>
      </c>
      <c r="AO10" s="89">
        <f>AN10/AN19</f>
        <v>0.5</v>
      </c>
      <c r="AP10" s="84">
        <v>10</v>
      </c>
      <c r="AQ10" s="70">
        <f>AP10/AP19</f>
        <v>0.47619047619047616</v>
      </c>
      <c r="AR10" s="61">
        <v>7</v>
      </c>
      <c r="AS10" s="70">
        <f>AR10/AR19</f>
        <v>0.36842105263157893</v>
      </c>
      <c r="AT10" s="61">
        <v>10</v>
      </c>
      <c r="AU10" s="70">
        <f>AT10/AT19</f>
        <v>0.52631578947368418</v>
      </c>
      <c r="AV10" s="61">
        <v>8</v>
      </c>
      <c r="AW10" s="47">
        <f>AV10/AV19</f>
        <v>0.5</v>
      </c>
      <c r="AX10" s="25">
        <v>11</v>
      </c>
      <c r="AY10" s="7">
        <f t="shared" ref="AY10:AY17" si="13">AX10/AX$19</f>
        <v>0.55000000000000004</v>
      </c>
      <c r="AZ10" s="4">
        <v>13</v>
      </c>
      <c r="BA10" s="7">
        <f t="shared" ref="BA10:BA17" si="14">AZ10/AZ$19</f>
        <v>0.34210526315789475</v>
      </c>
      <c r="BB10" s="4">
        <v>16</v>
      </c>
      <c r="BC10" s="7">
        <f t="shared" ref="BC10:BC17" si="15">BB10/BB$19</f>
        <v>0.37209302325581395</v>
      </c>
      <c r="BD10" s="4">
        <v>22</v>
      </c>
      <c r="BE10" s="7">
        <f t="shared" ref="BE10:BE17" si="16">BD10/BD$19</f>
        <v>0.51162790697674421</v>
      </c>
      <c r="BF10" s="4">
        <v>22</v>
      </c>
      <c r="BG10" s="7">
        <f t="shared" ref="BG10:BG17" si="17">BF10/BF$19</f>
        <v>0.5</v>
      </c>
      <c r="BH10" s="4">
        <v>24</v>
      </c>
      <c r="BI10" s="7">
        <f t="shared" ref="BI10:BI17" si="18">BH10/BH$19</f>
        <v>0.47058823529411764</v>
      </c>
      <c r="BJ10" s="40">
        <v>27</v>
      </c>
      <c r="BK10" s="37">
        <f>BJ10/BJ19</f>
        <v>0.51923076923076927</v>
      </c>
      <c r="BL10" s="61">
        <v>25</v>
      </c>
      <c r="BM10" s="89">
        <f>BL10/BL19</f>
        <v>0.5</v>
      </c>
      <c r="BN10" s="84">
        <v>24</v>
      </c>
      <c r="BO10" s="70">
        <f>BN10/BN19</f>
        <v>0.46153846153846156</v>
      </c>
      <c r="BP10" s="61">
        <v>25</v>
      </c>
      <c r="BQ10" s="70">
        <f>BP10/BP19</f>
        <v>0.49019607843137253</v>
      </c>
      <c r="BR10" s="61">
        <v>29</v>
      </c>
      <c r="BS10" s="70">
        <f>BR10/BR19</f>
        <v>0.49152542372881358</v>
      </c>
      <c r="BT10" s="61">
        <v>29</v>
      </c>
      <c r="BU10" s="47">
        <f>BT10/BT19</f>
        <v>0.5178571428571429</v>
      </c>
      <c r="BV10" s="25">
        <f t="shared" ref="BV10:BV18" si="19">B10+Z10+AX10</f>
        <v>30</v>
      </c>
      <c r="BW10" s="7">
        <f t="shared" ref="BW10:BW18" si="20">BV10/BV$19</f>
        <v>0.32967032967032966</v>
      </c>
      <c r="BX10" s="4">
        <f t="shared" ref="BX10:BX18" si="21">D10+AB10+AZ10</f>
        <v>40</v>
      </c>
      <c r="BY10" s="7">
        <f t="shared" ref="BY10:BY18" si="22">BX10/BX$19</f>
        <v>0.35714285714285715</v>
      </c>
      <c r="BZ10" s="4">
        <f t="shared" ref="BZ10:BZ18" si="23">F10+AD10+BB10</f>
        <v>46</v>
      </c>
      <c r="CA10" s="7">
        <f t="shared" ref="CA10:CA18" si="24">BZ10/BZ$19</f>
        <v>0.39316239316239315</v>
      </c>
      <c r="CB10" s="4">
        <f t="shared" ref="CB10:CB18" si="25">H10+AF10+BD10</f>
        <v>50</v>
      </c>
      <c r="CC10" s="7">
        <f t="shared" ref="CC10:CC18" si="26">CB10/CB$19</f>
        <v>0.42016806722689076</v>
      </c>
      <c r="CD10" s="4">
        <f t="shared" ref="CD10:CD18" si="27">J10+AH10+BF10</f>
        <v>53</v>
      </c>
      <c r="CE10" s="7">
        <f t="shared" ref="CE10:CE18" si="28">CD10/CD$19</f>
        <v>0.44166666666666665</v>
      </c>
      <c r="CF10" s="4">
        <f t="shared" si="5"/>
        <v>55</v>
      </c>
      <c r="CG10" s="7">
        <f t="shared" ref="CG10:CG17" si="29">CF10/CF$19</f>
        <v>0.4296875</v>
      </c>
      <c r="CH10" s="54">
        <v>55</v>
      </c>
      <c r="CI10" s="70">
        <f>CH10/CH19</f>
        <v>0.43307086614173229</v>
      </c>
      <c r="CJ10" s="61">
        <v>54</v>
      </c>
      <c r="CK10" s="89">
        <f>CJ10/CJ19</f>
        <v>0.4462809917355372</v>
      </c>
      <c r="CL10" s="84">
        <v>51</v>
      </c>
      <c r="CM10" s="70">
        <f>CL10/CL19</f>
        <v>0.43220338983050849</v>
      </c>
      <c r="CN10" s="61">
        <v>49</v>
      </c>
      <c r="CO10" s="70">
        <f>CN10/CN19</f>
        <v>0.4375</v>
      </c>
      <c r="CP10" s="61">
        <v>55</v>
      </c>
      <c r="CQ10" s="70">
        <f>CP10/CP19</f>
        <v>0.46610169491525422</v>
      </c>
      <c r="CR10" s="61">
        <v>54</v>
      </c>
      <c r="CS10" s="47">
        <f>CR10/CR19</f>
        <v>0.46551724137931033</v>
      </c>
    </row>
    <row r="11" spans="1:97" ht="47.25" customHeight="1" thickTop="1" x14ac:dyDescent="0.25">
      <c r="A11" s="22" t="s">
        <v>0</v>
      </c>
      <c r="B11" s="26"/>
      <c r="C11" s="8"/>
      <c r="D11" s="5"/>
      <c r="E11" s="8">
        <f t="shared" si="0"/>
        <v>0</v>
      </c>
      <c r="F11" s="5"/>
      <c r="G11" s="8">
        <f t="shared" si="1"/>
        <v>0</v>
      </c>
      <c r="H11" s="5">
        <v>1</v>
      </c>
      <c r="I11" s="8">
        <f t="shared" si="2"/>
        <v>1.7543859649122806E-2</v>
      </c>
      <c r="J11" s="5">
        <v>1</v>
      </c>
      <c r="K11" s="8">
        <f t="shared" si="3"/>
        <v>1.9230769230769232E-2</v>
      </c>
      <c r="L11" s="5">
        <v>1</v>
      </c>
      <c r="M11" s="8">
        <f t="shared" si="4"/>
        <v>1.8518518518518517E-2</v>
      </c>
      <c r="N11" s="39">
        <v>1</v>
      </c>
      <c r="O11" s="36">
        <f>N11/N19</f>
        <v>1.8867924528301886E-2</v>
      </c>
      <c r="P11" s="63">
        <v>1</v>
      </c>
      <c r="Q11" s="90">
        <f>P11/P19</f>
        <v>2.2222222222222223E-2</v>
      </c>
      <c r="R11" s="85">
        <v>1</v>
      </c>
      <c r="S11" s="71">
        <f>R11/R19</f>
        <v>2.2222222222222223E-2</v>
      </c>
      <c r="T11" s="63">
        <v>1</v>
      </c>
      <c r="U11" s="71">
        <f>T11/T19</f>
        <v>2.3809523809523808E-2</v>
      </c>
      <c r="V11" s="63">
        <v>1</v>
      </c>
      <c r="W11" s="71">
        <f>V11/V19</f>
        <v>2.5000000000000001E-2</v>
      </c>
      <c r="X11" s="63">
        <v>1</v>
      </c>
      <c r="Y11" s="48">
        <f>X11/X19</f>
        <v>2.2727272727272728E-2</v>
      </c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/>
      <c r="AW11" s="48"/>
      <c r="AX11" s="26"/>
      <c r="AY11" s="8"/>
      <c r="AZ11" s="5">
        <v>1</v>
      </c>
      <c r="BA11" s="8">
        <f t="shared" si="14"/>
        <v>2.6315789473684209E-2</v>
      </c>
      <c r="BB11" s="5">
        <v>1</v>
      </c>
      <c r="BC11" s="8">
        <f t="shared" si="15"/>
        <v>2.3255813953488372E-2</v>
      </c>
      <c r="BD11" s="5">
        <v>1</v>
      </c>
      <c r="BE11" s="8">
        <f t="shared" si="16"/>
        <v>2.3255813953488372E-2</v>
      </c>
      <c r="BF11" s="5">
        <v>2</v>
      </c>
      <c r="BG11" s="8">
        <f t="shared" si="17"/>
        <v>4.5454545454545456E-2</v>
      </c>
      <c r="BH11" s="5">
        <v>1</v>
      </c>
      <c r="BI11" s="8">
        <f t="shared" si="18"/>
        <v>1.9607843137254902E-2</v>
      </c>
      <c r="BJ11" s="39">
        <v>1</v>
      </c>
      <c r="BK11" s="36">
        <f>BJ11/BJ19</f>
        <v>1.9230769230769232E-2</v>
      </c>
      <c r="BL11" s="63"/>
      <c r="BM11" s="90"/>
      <c r="BN11" s="85"/>
      <c r="BO11" s="71"/>
      <c r="BP11" s="63"/>
      <c r="BQ11" s="71"/>
      <c r="BR11" s="63"/>
      <c r="BS11" s="71"/>
      <c r="BT11" s="63"/>
      <c r="BU11" s="48"/>
      <c r="BV11" s="26"/>
      <c r="BW11" s="8"/>
      <c r="BX11" s="5">
        <f t="shared" si="21"/>
        <v>1</v>
      </c>
      <c r="BY11" s="8">
        <f t="shared" si="22"/>
        <v>8.9285714285714281E-3</v>
      </c>
      <c r="BZ11" s="5">
        <f t="shared" si="23"/>
        <v>1</v>
      </c>
      <c r="CA11" s="8">
        <f t="shared" si="24"/>
        <v>8.5470085470085479E-3</v>
      </c>
      <c r="CB11" s="5">
        <f t="shared" si="25"/>
        <v>2</v>
      </c>
      <c r="CC11" s="8">
        <f t="shared" si="26"/>
        <v>1.680672268907563E-2</v>
      </c>
      <c r="CD11" s="5">
        <f t="shared" si="27"/>
        <v>3</v>
      </c>
      <c r="CE11" s="8">
        <f t="shared" si="28"/>
        <v>2.5000000000000001E-2</v>
      </c>
      <c r="CF11" s="5">
        <f t="shared" si="5"/>
        <v>2</v>
      </c>
      <c r="CG11" s="8">
        <f t="shared" si="29"/>
        <v>1.5625E-2</v>
      </c>
      <c r="CH11" s="55">
        <v>2</v>
      </c>
      <c r="CI11" s="71">
        <f>CH11/CH19</f>
        <v>1.5748031496062992E-2</v>
      </c>
      <c r="CJ11" s="63">
        <v>1</v>
      </c>
      <c r="CK11" s="90">
        <f>CJ11/CJ19</f>
        <v>8.2644628099173556E-3</v>
      </c>
      <c r="CL11" s="85">
        <v>1</v>
      </c>
      <c r="CM11" s="71">
        <f>CL11/CL19</f>
        <v>8.4745762711864406E-3</v>
      </c>
      <c r="CN11" s="63">
        <v>1</v>
      </c>
      <c r="CO11" s="71">
        <f>CN11/CN19</f>
        <v>8.9285714285714281E-3</v>
      </c>
      <c r="CP11" s="63">
        <v>1</v>
      </c>
      <c r="CQ11" s="71">
        <f>CP11/CP19</f>
        <v>8.4745762711864406E-3</v>
      </c>
      <c r="CR11" s="63">
        <v>1</v>
      </c>
      <c r="CS11" s="48">
        <f>CR11/CR19</f>
        <v>8.6206896551724137E-3</v>
      </c>
    </row>
    <row r="12" spans="1:97" ht="47.25" customHeight="1" x14ac:dyDescent="0.25">
      <c r="A12" s="20" t="s">
        <v>1</v>
      </c>
      <c r="B12" s="24">
        <v>5</v>
      </c>
      <c r="C12" s="6">
        <f t="shared" si="6"/>
        <v>8.9285714285714288E-2</v>
      </c>
      <c r="D12" s="3">
        <v>11</v>
      </c>
      <c r="E12" s="6">
        <f t="shared" si="0"/>
        <v>0.18333333333333332</v>
      </c>
      <c r="F12" s="3">
        <v>12</v>
      </c>
      <c r="G12" s="6">
        <f t="shared" si="1"/>
        <v>0.20689655172413793</v>
      </c>
      <c r="H12" s="3">
        <v>12</v>
      </c>
      <c r="I12" s="6">
        <f t="shared" si="2"/>
        <v>0.21052631578947367</v>
      </c>
      <c r="J12" s="3">
        <v>11</v>
      </c>
      <c r="K12" s="6">
        <f t="shared" si="3"/>
        <v>0.21153846153846154</v>
      </c>
      <c r="L12" s="3">
        <v>12</v>
      </c>
      <c r="M12" s="6">
        <f t="shared" si="4"/>
        <v>0.22222222222222221</v>
      </c>
      <c r="N12" s="41">
        <v>10</v>
      </c>
      <c r="O12" s="38">
        <f>N12/N19</f>
        <v>0.18867924528301888</v>
      </c>
      <c r="P12" s="3">
        <v>8</v>
      </c>
      <c r="Q12" s="6">
        <f>P12/P19</f>
        <v>0.17777777777777778</v>
      </c>
      <c r="R12" s="86">
        <v>7</v>
      </c>
      <c r="S12" s="38">
        <f>R12/R19</f>
        <v>0.15555555555555556</v>
      </c>
      <c r="T12" s="3">
        <v>7</v>
      </c>
      <c r="U12" s="38">
        <f>T12/T19</f>
        <v>0.16666666666666666</v>
      </c>
      <c r="V12" s="3">
        <v>8</v>
      </c>
      <c r="W12" s="38">
        <f>V12/V19</f>
        <v>0.2</v>
      </c>
      <c r="X12" s="3">
        <v>8</v>
      </c>
      <c r="Y12" s="13">
        <f>X12/X19</f>
        <v>0.18181818181818182</v>
      </c>
      <c r="Z12" s="24">
        <v>5</v>
      </c>
      <c r="AA12" s="6">
        <f t="shared" si="7"/>
        <v>0.33333333333333331</v>
      </c>
      <c r="AB12" s="3">
        <v>2</v>
      </c>
      <c r="AC12" s="6">
        <f t="shared" si="8"/>
        <v>0.14285714285714285</v>
      </c>
      <c r="AD12" s="3">
        <v>3</v>
      </c>
      <c r="AE12" s="6">
        <f t="shared" si="9"/>
        <v>0.1875</v>
      </c>
      <c r="AF12" s="3">
        <v>5</v>
      </c>
      <c r="AG12" s="6">
        <f t="shared" si="10"/>
        <v>0.26315789473684209</v>
      </c>
      <c r="AH12" s="3">
        <v>6</v>
      </c>
      <c r="AI12" s="6">
        <f t="shared" si="11"/>
        <v>0.25</v>
      </c>
      <c r="AJ12" s="3">
        <v>5</v>
      </c>
      <c r="AK12" s="6">
        <f t="shared" si="12"/>
        <v>0.21739130434782608</v>
      </c>
      <c r="AL12" s="41">
        <v>6</v>
      </c>
      <c r="AM12" s="38">
        <f>AL12/AL19</f>
        <v>0.27272727272727271</v>
      </c>
      <c r="AN12" s="3">
        <v>5</v>
      </c>
      <c r="AO12" s="6">
        <f>AN12/AN19</f>
        <v>0.19230769230769232</v>
      </c>
      <c r="AP12" s="86">
        <v>3</v>
      </c>
      <c r="AQ12" s="38">
        <f>AP12/AP19</f>
        <v>0.14285714285714285</v>
      </c>
      <c r="AR12" s="3">
        <v>3</v>
      </c>
      <c r="AS12" s="38">
        <f>AR12/AR19</f>
        <v>0.15789473684210525</v>
      </c>
      <c r="AT12" s="3">
        <v>1</v>
      </c>
      <c r="AU12" s="38">
        <f>AT12/AT19</f>
        <v>5.2631578947368418E-2</v>
      </c>
      <c r="AV12" s="3">
        <v>2</v>
      </c>
      <c r="AW12" s="13">
        <f>AV12/AV19</f>
        <v>0.125</v>
      </c>
      <c r="AX12" s="24">
        <v>8</v>
      </c>
      <c r="AY12" s="6">
        <f t="shared" si="13"/>
        <v>0.4</v>
      </c>
      <c r="AZ12" s="3">
        <v>13</v>
      </c>
      <c r="BA12" s="6">
        <f t="shared" si="14"/>
        <v>0.34210526315789475</v>
      </c>
      <c r="BB12" s="3">
        <v>14</v>
      </c>
      <c r="BC12" s="6">
        <f t="shared" si="15"/>
        <v>0.32558139534883723</v>
      </c>
      <c r="BD12" s="3">
        <v>14</v>
      </c>
      <c r="BE12" s="6">
        <f t="shared" si="16"/>
        <v>0.32558139534883723</v>
      </c>
      <c r="BF12" s="3">
        <v>10</v>
      </c>
      <c r="BG12" s="6">
        <f t="shared" si="17"/>
        <v>0.22727272727272727</v>
      </c>
      <c r="BH12" s="3">
        <v>12</v>
      </c>
      <c r="BI12" s="6">
        <f t="shared" si="18"/>
        <v>0.23529411764705882</v>
      </c>
      <c r="BJ12" s="41">
        <v>13</v>
      </c>
      <c r="BK12" s="38">
        <f>BJ12/BJ19</f>
        <v>0.25</v>
      </c>
      <c r="BL12" s="3">
        <v>9</v>
      </c>
      <c r="BM12" s="6">
        <f>BL12/BL19</f>
        <v>0.18</v>
      </c>
      <c r="BN12" s="86">
        <v>9</v>
      </c>
      <c r="BO12" s="38">
        <f>BN12/BN19</f>
        <v>0.17307692307692307</v>
      </c>
      <c r="BP12" s="3">
        <v>11</v>
      </c>
      <c r="BQ12" s="38">
        <f>BP12/BP19</f>
        <v>0.21568627450980393</v>
      </c>
      <c r="BR12" s="3">
        <v>7</v>
      </c>
      <c r="BS12" s="38">
        <f>BR12/BR19</f>
        <v>0.11864406779661017</v>
      </c>
      <c r="BT12" s="3">
        <v>5</v>
      </c>
      <c r="BU12" s="13">
        <f>BT12/BT19</f>
        <v>8.9285714285714288E-2</v>
      </c>
      <c r="BV12" s="24">
        <f t="shared" si="19"/>
        <v>18</v>
      </c>
      <c r="BW12" s="6">
        <f t="shared" si="20"/>
        <v>0.19780219780219779</v>
      </c>
      <c r="BX12" s="3">
        <f t="shared" si="21"/>
        <v>26</v>
      </c>
      <c r="BY12" s="6">
        <f t="shared" si="22"/>
        <v>0.23214285714285715</v>
      </c>
      <c r="BZ12" s="3">
        <f t="shared" si="23"/>
        <v>29</v>
      </c>
      <c r="CA12" s="6">
        <f t="shared" si="24"/>
        <v>0.24786324786324787</v>
      </c>
      <c r="CB12" s="3">
        <f t="shared" si="25"/>
        <v>31</v>
      </c>
      <c r="CC12" s="6">
        <f t="shared" si="26"/>
        <v>0.26050420168067229</v>
      </c>
      <c r="CD12" s="3">
        <f t="shared" si="27"/>
        <v>27</v>
      </c>
      <c r="CE12" s="6">
        <f t="shared" si="28"/>
        <v>0.22500000000000001</v>
      </c>
      <c r="CF12" s="3">
        <f t="shared" si="5"/>
        <v>29</v>
      </c>
      <c r="CG12" s="6">
        <f t="shared" si="29"/>
        <v>0.2265625</v>
      </c>
      <c r="CH12" s="41">
        <v>29</v>
      </c>
      <c r="CI12" s="38">
        <f>CH12/CH19</f>
        <v>0.2283464566929134</v>
      </c>
      <c r="CJ12" s="3">
        <v>22</v>
      </c>
      <c r="CK12" s="6">
        <f>CJ12/CJ19</f>
        <v>0.18181818181818182</v>
      </c>
      <c r="CL12" s="86">
        <v>19</v>
      </c>
      <c r="CM12" s="38">
        <f>CL12/CL19</f>
        <v>0.16101694915254236</v>
      </c>
      <c r="CN12" s="3">
        <v>21</v>
      </c>
      <c r="CO12" s="38">
        <f>CN12/CN19</f>
        <v>0.1875</v>
      </c>
      <c r="CP12" s="3">
        <v>16</v>
      </c>
      <c r="CQ12" s="38">
        <f>CP12/CP19</f>
        <v>0.13559322033898305</v>
      </c>
      <c r="CR12" s="3">
        <v>15</v>
      </c>
      <c r="CS12" s="13">
        <f>CR12/CR19</f>
        <v>0.12931034482758622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41"/>
      <c r="O14" s="38"/>
      <c r="P14" s="3"/>
      <c r="Q14" s="6"/>
      <c r="R14" s="86">
        <v>1</v>
      </c>
      <c r="S14" s="38">
        <f>R14/R19</f>
        <v>2.2222222222222223E-2</v>
      </c>
      <c r="T14" s="3">
        <v>1</v>
      </c>
      <c r="U14" s="38">
        <f>T14/T19</f>
        <v>2.3809523809523808E-2</v>
      </c>
      <c r="V14" s="3">
        <v>1</v>
      </c>
      <c r="W14" s="38">
        <f>V14/V19</f>
        <v>2.5000000000000001E-2</v>
      </c>
      <c r="X14" s="3">
        <v>1</v>
      </c>
      <c r="Y14" s="13">
        <f>X14/X19</f>
        <v>2.2727272727272728E-2</v>
      </c>
      <c r="Z14" s="24"/>
      <c r="AA14" s="6"/>
      <c r="AB14" s="3"/>
      <c r="AC14" s="6">
        <f t="shared" si="8"/>
        <v>0</v>
      </c>
      <c r="AD14" s="3">
        <v>2</v>
      </c>
      <c r="AE14" s="6">
        <f t="shared" si="9"/>
        <v>0.125</v>
      </c>
      <c r="AF14" s="3">
        <v>1</v>
      </c>
      <c r="AG14" s="6">
        <f t="shared" si="10"/>
        <v>5.2631578947368418E-2</v>
      </c>
      <c r="AH14" s="3">
        <v>1</v>
      </c>
      <c r="AI14" s="6">
        <f t="shared" si="11"/>
        <v>4.1666666666666664E-2</v>
      </c>
      <c r="AJ14" s="3">
        <v>1</v>
      </c>
      <c r="AK14" s="6">
        <f t="shared" si="12"/>
        <v>4.3478260869565216E-2</v>
      </c>
      <c r="AL14" s="41">
        <v>1</v>
      </c>
      <c r="AM14" s="38">
        <f>AL14/AL19</f>
        <v>4.5454545454545456E-2</v>
      </c>
      <c r="AN14" s="3">
        <v>1</v>
      </c>
      <c r="AO14" s="6">
        <f>AN14/AN19</f>
        <v>3.8461538461538464E-2</v>
      </c>
      <c r="AP14" s="86">
        <v>1</v>
      </c>
      <c r="AQ14" s="38">
        <f>AP14/AP19</f>
        <v>4.7619047619047616E-2</v>
      </c>
      <c r="AR14" s="3">
        <v>1</v>
      </c>
      <c r="AS14" s="38">
        <f>AR14/AR19</f>
        <v>5.2631578947368418E-2</v>
      </c>
      <c r="AT14" s="3">
        <v>2</v>
      </c>
      <c r="AU14" s="38">
        <f>AT14/AT19</f>
        <v>0.10526315789473684</v>
      </c>
      <c r="AV14" s="3">
        <v>2</v>
      </c>
      <c r="AW14" s="13">
        <f>AV14/AV19</f>
        <v>0.125</v>
      </c>
      <c r="AX14" s="24">
        <v>1</v>
      </c>
      <c r="AY14" s="6">
        <f t="shared" si="13"/>
        <v>0.05</v>
      </c>
      <c r="AZ14" s="3">
        <v>1</v>
      </c>
      <c r="BA14" s="6">
        <f t="shared" si="14"/>
        <v>2.6315789473684209E-2</v>
      </c>
      <c r="BB14" s="3">
        <v>2</v>
      </c>
      <c r="BC14" s="6">
        <f t="shared" si="15"/>
        <v>4.6511627906976744E-2</v>
      </c>
      <c r="BD14" s="3">
        <v>2</v>
      </c>
      <c r="BE14" s="6">
        <f t="shared" si="16"/>
        <v>4.6511627906976744E-2</v>
      </c>
      <c r="BF14" s="3">
        <v>3</v>
      </c>
      <c r="BG14" s="6">
        <f t="shared" si="17"/>
        <v>6.8181818181818177E-2</v>
      </c>
      <c r="BH14" s="3">
        <v>6</v>
      </c>
      <c r="BI14" s="6">
        <f t="shared" si="18"/>
        <v>0.11764705882352941</v>
      </c>
      <c r="BJ14" s="41">
        <v>4</v>
      </c>
      <c r="BK14" s="38">
        <f>BJ14/BJ19</f>
        <v>7.6923076923076927E-2</v>
      </c>
      <c r="BL14" s="3">
        <v>3</v>
      </c>
      <c r="BM14" s="6">
        <f>BL14/BL19</f>
        <v>0.06</v>
      </c>
      <c r="BN14" s="86">
        <v>1</v>
      </c>
      <c r="BO14" s="38">
        <f>BN14/BN19</f>
        <v>1.9230769230769232E-2</v>
      </c>
      <c r="BP14" s="3">
        <v>2</v>
      </c>
      <c r="BQ14" s="38">
        <f>BP14/BP19</f>
        <v>3.9215686274509803E-2</v>
      </c>
      <c r="BR14" s="3">
        <v>2</v>
      </c>
      <c r="BS14" s="38">
        <f>BR14/BR19</f>
        <v>3.3898305084745763E-2</v>
      </c>
      <c r="BT14" s="3">
        <v>2</v>
      </c>
      <c r="BU14" s="13">
        <f>BT14/BT19</f>
        <v>3.5714285714285712E-2</v>
      </c>
      <c r="BV14" s="24">
        <f t="shared" si="19"/>
        <v>1</v>
      </c>
      <c r="BW14" s="6">
        <f t="shared" si="20"/>
        <v>1.098901098901099E-2</v>
      </c>
      <c r="BX14" s="3">
        <f t="shared" si="21"/>
        <v>1</v>
      </c>
      <c r="BY14" s="6">
        <f t="shared" si="22"/>
        <v>8.9285714285714281E-3</v>
      </c>
      <c r="BZ14" s="3">
        <f t="shared" si="23"/>
        <v>4</v>
      </c>
      <c r="CA14" s="6">
        <f t="shared" si="24"/>
        <v>3.4188034188034191E-2</v>
      </c>
      <c r="CB14" s="3">
        <f t="shared" si="25"/>
        <v>3</v>
      </c>
      <c r="CC14" s="6">
        <f t="shared" si="26"/>
        <v>2.5210084033613446E-2</v>
      </c>
      <c r="CD14" s="3">
        <f t="shared" si="27"/>
        <v>4</v>
      </c>
      <c r="CE14" s="6">
        <f t="shared" si="28"/>
        <v>3.3333333333333333E-2</v>
      </c>
      <c r="CF14" s="3">
        <f t="shared" si="5"/>
        <v>7</v>
      </c>
      <c r="CG14" s="6">
        <f t="shared" si="29"/>
        <v>5.46875E-2</v>
      </c>
      <c r="CH14" s="41">
        <v>5</v>
      </c>
      <c r="CI14" s="38">
        <f>CH14/CH19</f>
        <v>3.937007874015748E-2</v>
      </c>
      <c r="CJ14" s="3">
        <v>4</v>
      </c>
      <c r="CK14" s="6">
        <f>CJ14/CJ19</f>
        <v>3.3057851239669422E-2</v>
      </c>
      <c r="CL14" s="86">
        <v>3</v>
      </c>
      <c r="CM14" s="38">
        <f>CL14/CL19</f>
        <v>2.5423728813559324E-2</v>
      </c>
      <c r="CN14" s="3">
        <v>4</v>
      </c>
      <c r="CO14" s="38">
        <f>CN14/CN19</f>
        <v>3.5714285714285712E-2</v>
      </c>
      <c r="CP14" s="3">
        <v>5</v>
      </c>
      <c r="CQ14" s="38">
        <f>CP14/CP19</f>
        <v>4.2372881355932202E-2</v>
      </c>
      <c r="CR14" s="3">
        <v>5</v>
      </c>
      <c r="CS14" s="13">
        <f>CR14/CR19</f>
        <v>4.3103448275862072E-2</v>
      </c>
    </row>
    <row r="15" spans="1:97" ht="47.25" customHeight="1" x14ac:dyDescent="0.25">
      <c r="A15" s="20" t="s">
        <v>4</v>
      </c>
      <c r="B15" s="24"/>
      <c r="C15" s="6"/>
      <c r="D15" s="3"/>
      <c r="E15" s="6">
        <f t="shared" si="0"/>
        <v>0</v>
      </c>
      <c r="F15" s="3"/>
      <c r="G15" s="6">
        <f t="shared" si="1"/>
        <v>0</v>
      </c>
      <c r="H15" s="3"/>
      <c r="I15" s="6">
        <f t="shared" si="2"/>
        <v>0</v>
      </c>
      <c r="J15" s="3">
        <v>1</v>
      </c>
      <c r="K15" s="6">
        <f t="shared" si="3"/>
        <v>1.9230769230769232E-2</v>
      </c>
      <c r="L15" s="3">
        <v>1</v>
      </c>
      <c r="M15" s="6">
        <f t="shared" si="4"/>
        <v>1.8518518518518517E-2</v>
      </c>
      <c r="N15" s="41">
        <v>1</v>
      </c>
      <c r="O15" s="38">
        <f>N15/N19</f>
        <v>1.8867924528301886E-2</v>
      </c>
      <c r="P15" s="3">
        <v>1</v>
      </c>
      <c r="Q15" s="6">
        <f>P15/P19</f>
        <v>2.2222222222222223E-2</v>
      </c>
      <c r="R15" s="86">
        <v>1</v>
      </c>
      <c r="S15" s="38">
        <f>R15/R19</f>
        <v>2.2222222222222223E-2</v>
      </c>
      <c r="T15" s="3">
        <v>1</v>
      </c>
      <c r="U15" s="38">
        <f>T15/T19</f>
        <v>2.3809523809523808E-2</v>
      </c>
      <c r="V15" s="3">
        <v>1</v>
      </c>
      <c r="W15" s="38">
        <f>V15/V19</f>
        <v>2.5000000000000001E-2</v>
      </c>
      <c r="X15" s="3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/>
      <c r="AQ15" s="38"/>
      <c r="AR15" s="3"/>
      <c r="AS15" s="38"/>
      <c r="AT15" s="3">
        <v>1</v>
      </c>
      <c r="AU15" s="38">
        <f>AT15/AT19</f>
        <v>5.2631578947368418E-2</v>
      </c>
      <c r="AV15" s="3">
        <v>1</v>
      </c>
      <c r="AW15" s="13">
        <f>AV15/AV19</f>
        <v>6.25E-2</v>
      </c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6"/>
      <c r="BJ15" s="41">
        <v>1</v>
      </c>
      <c r="BK15" s="38">
        <f>BJ15/BJ19</f>
        <v>1.9230769230769232E-2</v>
      </c>
      <c r="BL15" s="3">
        <v>1</v>
      </c>
      <c r="BM15" s="6">
        <f>BL15/BL19</f>
        <v>0.02</v>
      </c>
      <c r="BN15" s="86">
        <v>2</v>
      </c>
      <c r="BO15" s="38">
        <f>BN15/BN19</f>
        <v>3.8461538461538464E-2</v>
      </c>
      <c r="BP15" s="3">
        <v>3</v>
      </c>
      <c r="BQ15" s="38">
        <f>BP15/BP19</f>
        <v>5.8823529411764705E-2</v>
      </c>
      <c r="BR15" s="3">
        <v>3</v>
      </c>
      <c r="BS15" s="38">
        <f>BR15/BR19</f>
        <v>5.0847457627118647E-2</v>
      </c>
      <c r="BT15" s="3">
        <v>3</v>
      </c>
      <c r="BU15" s="13">
        <f>BT15/BT19</f>
        <v>5.3571428571428568E-2</v>
      </c>
      <c r="BV15" s="24"/>
      <c r="BW15" s="6"/>
      <c r="BX15" s="3">
        <f t="shared" si="21"/>
        <v>0</v>
      </c>
      <c r="BY15" s="6">
        <f t="shared" si="22"/>
        <v>0</v>
      </c>
      <c r="BZ15" s="3">
        <f t="shared" si="23"/>
        <v>0</v>
      </c>
      <c r="CA15" s="6">
        <f t="shared" si="24"/>
        <v>0</v>
      </c>
      <c r="CB15" s="3">
        <f t="shared" si="25"/>
        <v>0</v>
      </c>
      <c r="CC15" s="6">
        <f t="shared" si="26"/>
        <v>0</v>
      </c>
      <c r="CD15" s="3">
        <f t="shared" si="27"/>
        <v>1</v>
      </c>
      <c r="CE15" s="6">
        <f t="shared" si="28"/>
        <v>8.3333333333333332E-3</v>
      </c>
      <c r="CF15" s="3">
        <f t="shared" si="5"/>
        <v>1</v>
      </c>
      <c r="CG15" s="6">
        <f t="shared" si="29"/>
        <v>7.8125E-3</v>
      </c>
      <c r="CH15" s="41">
        <v>2</v>
      </c>
      <c r="CI15" s="38">
        <f>CH15/CH19</f>
        <v>1.5748031496062992E-2</v>
      </c>
      <c r="CJ15" s="3">
        <v>2</v>
      </c>
      <c r="CK15" s="6">
        <f>CJ15/CJ19</f>
        <v>1.6528925619834711E-2</v>
      </c>
      <c r="CL15" s="86">
        <v>3</v>
      </c>
      <c r="CM15" s="38">
        <f>CL15/CL19</f>
        <v>2.5423728813559324E-2</v>
      </c>
      <c r="CN15" s="3">
        <v>4</v>
      </c>
      <c r="CO15" s="38">
        <f>CN15/CN19</f>
        <v>3.5714285714285712E-2</v>
      </c>
      <c r="CP15" s="3">
        <v>5</v>
      </c>
      <c r="CQ15" s="38">
        <f>CP15/CP19</f>
        <v>4.2372881355932202E-2</v>
      </c>
      <c r="CR15" s="3">
        <v>4</v>
      </c>
      <c r="CS15" s="13">
        <f>CR15/CR19</f>
        <v>3.4482758620689655E-2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>
        <v>1</v>
      </c>
      <c r="W16" s="38">
        <f>V16/V19</f>
        <v>2.5000000000000001E-2</v>
      </c>
      <c r="X16" s="3">
        <v>1</v>
      </c>
      <c r="Y16" s="13">
        <f>X16/X19</f>
        <v>2.2727272727272728E-2</v>
      </c>
      <c r="Z16" s="24"/>
      <c r="AA16" s="6"/>
      <c r="AB16" s="3"/>
      <c r="AC16" s="6">
        <f t="shared" si="8"/>
        <v>0</v>
      </c>
      <c r="AD16" s="3"/>
      <c r="AE16" s="6">
        <f t="shared" si="9"/>
        <v>0</v>
      </c>
      <c r="AF16" s="3"/>
      <c r="AG16" s="6">
        <f t="shared" si="10"/>
        <v>0</v>
      </c>
      <c r="AH16" s="3">
        <v>1</v>
      </c>
      <c r="AI16" s="6">
        <f t="shared" si="11"/>
        <v>4.1666666666666664E-2</v>
      </c>
      <c r="AJ16" s="3">
        <v>1</v>
      </c>
      <c r="AK16" s="6">
        <f t="shared" si="12"/>
        <v>4.3478260869565216E-2</v>
      </c>
      <c r="AL16" s="41">
        <v>1</v>
      </c>
      <c r="AM16" s="38">
        <f>AL16/AL19</f>
        <v>4.5454545454545456E-2</v>
      </c>
      <c r="AN16" s="3">
        <v>1</v>
      </c>
      <c r="AO16" s="6">
        <f>AN16/AN19</f>
        <v>3.8461538461538464E-2</v>
      </c>
      <c r="AP16" s="86">
        <v>1</v>
      </c>
      <c r="AQ16" s="38">
        <f>AP16/AP19</f>
        <v>4.7619047619047616E-2</v>
      </c>
      <c r="AR16" s="3">
        <v>1</v>
      </c>
      <c r="AS16" s="38">
        <f>AR16/AR19</f>
        <v>5.2631578947368418E-2</v>
      </c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>
        <v>1</v>
      </c>
      <c r="BM16" s="6">
        <f>BL16/BL19</f>
        <v>0.02</v>
      </c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>
        <f t="shared" si="21"/>
        <v>0</v>
      </c>
      <c r="BY16" s="6">
        <f t="shared" si="22"/>
        <v>0</v>
      </c>
      <c r="BZ16" s="3">
        <f t="shared" si="23"/>
        <v>0</v>
      </c>
      <c r="CA16" s="6">
        <f t="shared" si="24"/>
        <v>0</v>
      </c>
      <c r="CB16" s="3">
        <f t="shared" si="25"/>
        <v>0</v>
      </c>
      <c r="CC16" s="6">
        <f t="shared" si="26"/>
        <v>0</v>
      </c>
      <c r="CD16" s="3">
        <f t="shared" si="27"/>
        <v>1</v>
      </c>
      <c r="CE16" s="6">
        <f t="shared" si="28"/>
        <v>8.3333333333333332E-3</v>
      </c>
      <c r="CF16" s="3">
        <f t="shared" si="5"/>
        <v>1</v>
      </c>
      <c r="CG16" s="6">
        <f t="shared" si="29"/>
        <v>7.8125E-3</v>
      </c>
      <c r="CH16" s="41">
        <v>1</v>
      </c>
      <c r="CI16" s="38">
        <f>CH16/CH19</f>
        <v>7.874015748031496E-3</v>
      </c>
      <c r="CJ16" s="3">
        <v>2</v>
      </c>
      <c r="CK16" s="6">
        <f>CJ16/CJ19</f>
        <v>1.6528925619834711E-2</v>
      </c>
      <c r="CL16" s="86">
        <v>1</v>
      </c>
      <c r="CM16" s="38">
        <f>CL16/CL19</f>
        <v>8.4745762711864406E-3</v>
      </c>
      <c r="CN16" s="3">
        <v>1</v>
      </c>
      <c r="CO16" s="38">
        <f>CN16/CN19</f>
        <v>8.9285714285714281E-3</v>
      </c>
      <c r="CP16" s="3">
        <v>1</v>
      </c>
      <c r="CQ16" s="38">
        <f>CP16/CP19</f>
        <v>8.4745762711864406E-3</v>
      </c>
      <c r="CR16" s="3">
        <v>1</v>
      </c>
      <c r="CS16" s="13">
        <f>CR16/CR19</f>
        <v>8.6206896551724137E-3</v>
      </c>
    </row>
    <row r="17" spans="1:97" ht="47.25" customHeight="1" x14ac:dyDescent="0.25">
      <c r="A17" s="20" t="s">
        <v>6</v>
      </c>
      <c r="B17" s="24">
        <v>50</v>
      </c>
      <c r="C17" s="6">
        <f t="shared" si="6"/>
        <v>0.8928571428571429</v>
      </c>
      <c r="D17" s="3">
        <v>49</v>
      </c>
      <c r="E17" s="6">
        <f t="shared" si="0"/>
        <v>0.81666666666666665</v>
      </c>
      <c r="F17" s="3">
        <v>46</v>
      </c>
      <c r="G17" s="6">
        <f t="shared" si="1"/>
        <v>0.7931034482758621</v>
      </c>
      <c r="H17" s="3">
        <v>44</v>
      </c>
      <c r="I17" s="6">
        <f t="shared" si="2"/>
        <v>0.77192982456140347</v>
      </c>
      <c r="J17" s="3">
        <v>39</v>
      </c>
      <c r="K17" s="6">
        <f t="shared" si="3"/>
        <v>0.75</v>
      </c>
      <c r="L17" s="3">
        <v>40</v>
      </c>
      <c r="M17" s="6">
        <f t="shared" si="4"/>
        <v>0.7407407407407407</v>
      </c>
      <c r="N17" s="41">
        <v>41</v>
      </c>
      <c r="O17" s="38">
        <f>N17/N19</f>
        <v>0.77358490566037741</v>
      </c>
      <c r="P17" s="3">
        <v>35</v>
      </c>
      <c r="Q17" s="6">
        <f>P17/P19</f>
        <v>0.77777777777777779</v>
      </c>
      <c r="R17" s="86">
        <v>35</v>
      </c>
      <c r="S17" s="38">
        <f>R17/R19</f>
        <v>0.77777777777777779</v>
      </c>
      <c r="T17" s="3">
        <v>32</v>
      </c>
      <c r="U17" s="38">
        <f>T17/T19</f>
        <v>0.76190476190476186</v>
      </c>
      <c r="V17" s="3">
        <v>28</v>
      </c>
      <c r="W17" s="38">
        <f>V17/V19</f>
        <v>0.7</v>
      </c>
      <c r="X17" s="3">
        <v>32</v>
      </c>
      <c r="Y17" s="13">
        <f>X17/X19</f>
        <v>0.72727272727272729</v>
      </c>
      <c r="Z17" s="24">
        <v>10</v>
      </c>
      <c r="AA17" s="6">
        <f t="shared" si="7"/>
        <v>0.66666666666666663</v>
      </c>
      <c r="AB17" s="3">
        <v>12</v>
      </c>
      <c r="AC17" s="6">
        <f t="shared" si="8"/>
        <v>0.8571428571428571</v>
      </c>
      <c r="AD17" s="3">
        <v>11</v>
      </c>
      <c r="AE17" s="6">
        <f t="shared" si="9"/>
        <v>0.6875</v>
      </c>
      <c r="AF17" s="3">
        <v>13</v>
      </c>
      <c r="AG17" s="6">
        <f t="shared" si="10"/>
        <v>0.68421052631578949</v>
      </c>
      <c r="AH17" s="3">
        <v>16</v>
      </c>
      <c r="AI17" s="6">
        <f t="shared" si="11"/>
        <v>0.66666666666666663</v>
      </c>
      <c r="AJ17" s="3">
        <v>16</v>
      </c>
      <c r="AK17" s="6">
        <f t="shared" si="12"/>
        <v>0.69565217391304346</v>
      </c>
      <c r="AL17" s="41">
        <v>14</v>
      </c>
      <c r="AM17" s="38">
        <f>AL17/AL19</f>
        <v>0.63636363636363635</v>
      </c>
      <c r="AN17" s="3">
        <v>17</v>
      </c>
      <c r="AO17" s="6">
        <f>AN17/AN19</f>
        <v>0.65384615384615385</v>
      </c>
      <c r="AP17" s="86">
        <v>16</v>
      </c>
      <c r="AQ17" s="38">
        <f>AP17/AP19</f>
        <v>0.76190476190476186</v>
      </c>
      <c r="AR17" s="3">
        <v>14</v>
      </c>
      <c r="AS17" s="38">
        <f>AR17/AR19</f>
        <v>0.73684210526315785</v>
      </c>
      <c r="AT17" s="3">
        <v>12</v>
      </c>
      <c r="AU17" s="38">
        <f>AT17/AT19</f>
        <v>0.63157894736842102</v>
      </c>
      <c r="AV17" s="3">
        <v>8</v>
      </c>
      <c r="AW17" s="13">
        <f>AV17/AV19</f>
        <v>0.5</v>
      </c>
      <c r="AX17" s="24">
        <v>11</v>
      </c>
      <c r="AY17" s="6">
        <f t="shared" si="13"/>
        <v>0.55000000000000004</v>
      </c>
      <c r="AZ17" s="3">
        <v>23</v>
      </c>
      <c r="BA17" s="6">
        <f t="shared" si="14"/>
        <v>0.60526315789473684</v>
      </c>
      <c r="BB17" s="3">
        <v>26</v>
      </c>
      <c r="BC17" s="6">
        <f t="shared" si="15"/>
        <v>0.60465116279069764</v>
      </c>
      <c r="BD17" s="3">
        <v>26</v>
      </c>
      <c r="BE17" s="6">
        <f t="shared" si="16"/>
        <v>0.60465116279069764</v>
      </c>
      <c r="BF17" s="3">
        <v>29</v>
      </c>
      <c r="BG17" s="6">
        <f t="shared" si="17"/>
        <v>0.65909090909090906</v>
      </c>
      <c r="BH17" s="3">
        <v>32</v>
      </c>
      <c r="BI17" s="6">
        <f t="shared" si="18"/>
        <v>0.62745098039215685</v>
      </c>
      <c r="BJ17" s="41">
        <v>33</v>
      </c>
      <c r="BK17" s="38">
        <f>BJ17/BJ19</f>
        <v>0.63461538461538458</v>
      </c>
      <c r="BL17" s="3">
        <v>32</v>
      </c>
      <c r="BM17" s="6">
        <f>BL17/BL19</f>
        <v>0.64</v>
      </c>
      <c r="BN17" s="86">
        <v>40</v>
      </c>
      <c r="BO17" s="38">
        <f>BN17/BN19</f>
        <v>0.76923076923076927</v>
      </c>
      <c r="BP17" s="3">
        <v>35</v>
      </c>
      <c r="BQ17" s="38">
        <f>BP17/BP19</f>
        <v>0.68627450980392157</v>
      </c>
      <c r="BR17" s="3">
        <v>40</v>
      </c>
      <c r="BS17" s="38">
        <f>BR17/BR19</f>
        <v>0.67796610169491522</v>
      </c>
      <c r="BT17" s="3">
        <v>40</v>
      </c>
      <c r="BU17" s="13">
        <f>BT17/BT19</f>
        <v>0.7142857142857143</v>
      </c>
      <c r="BV17" s="24">
        <f t="shared" si="19"/>
        <v>71</v>
      </c>
      <c r="BW17" s="6">
        <f t="shared" si="20"/>
        <v>0.78021978021978022</v>
      </c>
      <c r="BX17" s="3">
        <f t="shared" si="21"/>
        <v>84</v>
      </c>
      <c r="BY17" s="6">
        <f t="shared" si="22"/>
        <v>0.75</v>
      </c>
      <c r="BZ17" s="3">
        <f t="shared" si="23"/>
        <v>83</v>
      </c>
      <c r="CA17" s="6">
        <f t="shared" si="24"/>
        <v>0.70940170940170943</v>
      </c>
      <c r="CB17" s="3">
        <f t="shared" si="25"/>
        <v>83</v>
      </c>
      <c r="CC17" s="6">
        <f t="shared" si="26"/>
        <v>0.69747899159663862</v>
      </c>
      <c r="CD17" s="3">
        <f t="shared" si="27"/>
        <v>84</v>
      </c>
      <c r="CE17" s="6">
        <f t="shared" si="28"/>
        <v>0.7</v>
      </c>
      <c r="CF17" s="3">
        <f t="shared" si="5"/>
        <v>88</v>
      </c>
      <c r="CG17" s="6">
        <f t="shared" si="29"/>
        <v>0.6875</v>
      </c>
      <c r="CH17" s="41">
        <v>88</v>
      </c>
      <c r="CI17" s="38">
        <f>CH17/CH19</f>
        <v>0.69291338582677164</v>
      </c>
      <c r="CJ17" s="3">
        <v>84</v>
      </c>
      <c r="CK17" s="6">
        <f>CJ17/CJ19</f>
        <v>0.69421487603305787</v>
      </c>
      <c r="CL17" s="86">
        <v>91</v>
      </c>
      <c r="CM17" s="38">
        <f>CL17/CL19</f>
        <v>0.77118644067796616</v>
      </c>
      <c r="CN17" s="3">
        <v>81</v>
      </c>
      <c r="CO17" s="38">
        <f>CN17/CN19</f>
        <v>0.7232142857142857</v>
      </c>
      <c r="CP17" s="3">
        <v>80</v>
      </c>
      <c r="CQ17" s="38">
        <f>CP17/CP19</f>
        <v>0.67796610169491522</v>
      </c>
      <c r="CR17" s="3">
        <v>80</v>
      </c>
      <c r="CS17" s="13">
        <f>CR17/CR19</f>
        <v>0.68965517241379315</v>
      </c>
    </row>
    <row r="18" spans="1:97" ht="47.25" customHeight="1" thickBot="1" x14ac:dyDescent="0.3">
      <c r="A18" s="21" t="s">
        <v>7</v>
      </c>
      <c r="B18" s="25">
        <v>1</v>
      </c>
      <c r="C18" s="7">
        <f t="shared" si="6"/>
        <v>1.7857142857142856E-2</v>
      </c>
      <c r="D18" s="4"/>
      <c r="E18" s="7">
        <f t="shared" si="0"/>
        <v>0</v>
      </c>
      <c r="F18" s="4"/>
      <c r="G18" s="7">
        <f t="shared" si="1"/>
        <v>0</v>
      </c>
      <c r="H18" s="4"/>
      <c r="I18" s="7">
        <f t="shared" si="2"/>
        <v>0</v>
      </c>
      <c r="J18" s="4"/>
      <c r="K18" s="7">
        <f t="shared" si="3"/>
        <v>0</v>
      </c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>
        <v>1</v>
      </c>
      <c r="Y18" s="14">
        <f>X18/X19</f>
        <v>2.2727272727272728E-2</v>
      </c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>
        <v>2</v>
      </c>
      <c r="AO18" s="7">
        <f>AN18/AN19</f>
        <v>7.6923076923076927E-2</v>
      </c>
      <c r="AP18" s="87"/>
      <c r="AQ18" s="37"/>
      <c r="AR18" s="4"/>
      <c r="AS18" s="37"/>
      <c r="AT18" s="4">
        <v>3</v>
      </c>
      <c r="AU18" s="37">
        <f>AT18/AT19</f>
        <v>0.15789473684210525</v>
      </c>
      <c r="AV18" s="4">
        <v>3</v>
      </c>
      <c r="AW18" s="14">
        <f>AV18/AV19</f>
        <v>0.1875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>
        <v>4</v>
      </c>
      <c r="BM18" s="7">
        <f>BL18/BL19</f>
        <v>0.08</v>
      </c>
      <c r="BN18" s="87"/>
      <c r="BO18" s="37"/>
      <c r="BP18" s="4"/>
      <c r="BQ18" s="37"/>
      <c r="BR18" s="4">
        <v>7</v>
      </c>
      <c r="BS18" s="37">
        <f>BR18/BR19</f>
        <v>0.11864406779661017</v>
      </c>
      <c r="BT18" s="4">
        <v>6</v>
      </c>
      <c r="BU18" s="14">
        <f>BT18/BT19</f>
        <v>0.10714285714285714</v>
      </c>
      <c r="BV18" s="25">
        <f t="shared" si="19"/>
        <v>1</v>
      </c>
      <c r="BW18" s="7">
        <f t="shared" si="20"/>
        <v>1.098901098901099E-2</v>
      </c>
      <c r="BX18" s="4">
        <f t="shared" si="21"/>
        <v>0</v>
      </c>
      <c r="BY18" s="7">
        <f t="shared" si="22"/>
        <v>0</v>
      </c>
      <c r="BZ18" s="4">
        <f t="shared" si="23"/>
        <v>0</v>
      </c>
      <c r="CA18" s="7">
        <f t="shared" si="24"/>
        <v>0</v>
      </c>
      <c r="CB18" s="4">
        <f t="shared" si="25"/>
        <v>0</v>
      </c>
      <c r="CC18" s="7">
        <f t="shared" si="26"/>
        <v>0</v>
      </c>
      <c r="CD18" s="4">
        <f t="shared" si="27"/>
        <v>0</v>
      </c>
      <c r="CE18" s="7">
        <f t="shared" si="28"/>
        <v>0</v>
      </c>
      <c r="CF18" s="4"/>
      <c r="CG18" s="7"/>
      <c r="CH18" s="40"/>
      <c r="CI18" s="37"/>
      <c r="CJ18" s="4">
        <v>6</v>
      </c>
      <c r="CK18" s="7">
        <f>CJ18/CJ19</f>
        <v>4.9586776859504134E-2</v>
      </c>
      <c r="CL18" s="87"/>
      <c r="CM18" s="37"/>
      <c r="CN18" s="4"/>
      <c r="CO18" s="37"/>
      <c r="CP18" s="4">
        <v>10</v>
      </c>
      <c r="CQ18" s="37">
        <f>CP18/CP19</f>
        <v>8.4745762711864403E-2</v>
      </c>
      <c r="CR18" s="4">
        <v>10</v>
      </c>
      <c r="CS18" s="14">
        <f>CR18/CR19</f>
        <v>8.6206896551724144E-2</v>
      </c>
    </row>
    <row r="19" spans="1:97" ht="47.25" customHeight="1" thickTop="1" thickBot="1" x14ac:dyDescent="0.3">
      <c r="A19" s="23" t="s">
        <v>8</v>
      </c>
      <c r="B19" s="32">
        <f>SUM(B11:B18)</f>
        <v>56</v>
      </c>
      <c r="C19" s="33"/>
      <c r="D19" s="33">
        <f t="shared" ref="D19:CF19" si="30">SUM(D11:D18)</f>
        <v>60</v>
      </c>
      <c r="E19" s="33"/>
      <c r="F19" s="33">
        <f t="shared" si="30"/>
        <v>58</v>
      </c>
      <c r="G19" s="33"/>
      <c r="H19" s="33">
        <f t="shared" si="30"/>
        <v>57</v>
      </c>
      <c r="I19" s="33"/>
      <c r="J19" s="33">
        <f t="shared" si="30"/>
        <v>52</v>
      </c>
      <c r="K19" s="33"/>
      <c r="L19" s="33">
        <f t="shared" si="30"/>
        <v>54</v>
      </c>
      <c r="M19" s="33"/>
      <c r="N19" s="53">
        <f>SUM(N11:N18)</f>
        <v>53</v>
      </c>
      <c r="O19" s="52"/>
      <c r="P19" s="53">
        <f>SUM(P11:P18)</f>
        <v>45</v>
      </c>
      <c r="Q19" s="97"/>
      <c r="R19" s="83">
        <f>SUM(R11:R18)</f>
        <v>45</v>
      </c>
      <c r="S19" s="72"/>
      <c r="T19" s="53">
        <f>SUM(T11:T18)</f>
        <v>42</v>
      </c>
      <c r="U19" s="72"/>
      <c r="V19" s="53">
        <f>SUM(V11:V18)</f>
        <v>40</v>
      </c>
      <c r="W19" s="72"/>
      <c r="X19" s="53">
        <f>SUM(X11:X18)</f>
        <v>44</v>
      </c>
      <c r="Y19" s="46"/>
      <c r="Z19" s="32">
        <f t="shared" si="30"/>
        <v>15</v>
      </c>
      <c r="AA19" s="33"/>
      <c r="AB19" s="33">
        <f t="shared" si="30"/>
        <v>14</v>
      </c>
      <c r="AC19" s="33"/>
      <c r="AD19" s="33">
        <f t="shared" si="30"/>
        <v>16</v>
      </c>
      <c r="AE19" s="33"/>
      <c r="AF19" s="33">
        <f t="shared" si="30"/>
        <v>19</v>
      </c>
      <c r="AG19" s="33"/>
      <c r="AH19" s="33">
        <f t="shared" si="30"/>
        <v>24</v>
      </c>
      <c r="AI19" s="33"/>
      <c r="AJ19" s="33">
        <f t="shared" si="30"/>
        <v>23</v>
      </c>
      <c r="AK19" s="33"/>
      <c r="AL19" s="53">
        <f>SUM(AL11:AL18)</f>
        <v>22</v>
      </c>
      <c r="AM19" s="52"/>
      <c r="AN19" s="53">
        <f>SUM(AN11:AN18)</f>
        <v>26</v>
      </c>
      <c r="AO19" s="97"/>
      <c r="AP19" s="83">
        <f>SUM(AP11:AP18)</f>
        <v>21</v>
      </c>
      <c r="AQ19" s="72"/>
      <c r="AR19" s="53">
        <f>SUM(AR11:AR18)</f>
        <v>19</v>
      </c>
      <c r="AS19" s="72"/>
      <c r="AT19" s="53">
        <f>SUM(AT11:AT18)</f>
        <v>19</v>
      </c>
      <c r="AU19" s="72"/>
      <c r="AV19" s="53">
        <f>SUM(AV11:AV18)</f>
        <v>16</v>
      </c>
      <c r="AW19" s="46"/>
      <c r="AX19" s="32">
        <f t="shared" si="30"/>
        <v>20</v>
      </c>
      <c r="AY19" s="33"/>
      <c r="AZ19" s="33">
        <f t="shared" si="30"/>
        <v>38</v>
      </c>
      <c r="BA19" s="33"/>
      <c r="BB19" s="33">
        <f t="shared" si="30"/>
        <v>43</v>
      </c>
      <c r="BC19" s="33"/>
      <c r="BD19" s="33">
        <f t="shared" si="30"/>
        <v>43</v>
      </c>
      <c r="BE19" s="33"/>
      <c r="BF19" s="33">
        <f t="shared" si="30"/>
        <v>44</v>
      </c>
      <c r="BG19" s="33"/>
      <c r="BH19" s="33">
        <f t="shared" si="30"/>
        <v>51</v>
      </c>
      <c r="BI19" s="33"/>
      <c r="BJ19" s="53">
        <f>SUM(BJ11:BJ18)</f>
        <v>52</v>
      </c>
      <c r="BK19" s="52"/>
      <c r="BL19" s="53">
        <f>SUM(BL11:BL18)</f>
        <v>50</v>
      </c>
      <c r="BM19" s="97"/>
      <c r="BN19" s="83">
        <f>SUM(BN11:BN18)</f>
        <v>52</v>
      </c>
      <c r="BO19" s="72"/>
      <c r="BP19" s="53">
        <f>SUM(BP11:BP18)</f>
        <v>51</v>
      </c>
      <c r="BQ19" s="72"/>
      <c r="BR19" s="53">
        <f>SUM(BR11:BR18)</f>
        <v>59</v>
      </c>
      <c r="BS19" s="72"/>
      <c r="BT19" s="53">
        <f>SUM(BT11:BT18)</f>
        <v>56</v>
      </c>
      <c r="BU19" s="46"/>
      <c r="BV19" s="32">
        <f t="shared" si="30"/>
        <v>91</v>
      </c>
      <c r="BW19" s="33"/>
      <c r="BX19" s="33">
        <f t="shared" si="30"/>
        <v>112</v>
      </c>
      <c r="BY19" s="33"/>
      <c r="BZ19" s="33">
        <f t="shared" si="30"/>
        <v>117</v>
      </c>
      <c r="CA19" s="33"/>
      <c r="CB19" s="33">
        <f t="shared" si="30"/>
        <v>119</v>
      </c>
      <c r="CC19" s="33"/>
      <c r="CD19" s="33">
        <f t="shared" si="30"/>
        <v>120</v>
      </c>
      <c r="CE19" s="33"/>
      <c r="CF19" s="33">
        <f t="shared" si="30"/>
        <v>128</v>
      </c>
      <c r="CG19" s="33"/>
      <c r="CH19" s="42">
        <f>SUM(CH11:CH18)</f>
        <v>127</v>
      </c>
      <c r="CI19" s="72"/>
      <c r="CJ19" s="53">
        <f>SUM(CJ11:CJ18)</f>
        <v>121</v>
      </c>
      <c r="CK19" s="97"/>
      <c r="CL19" s="83">
        <f>SUM(CL11:CL18)</f>
        <v>118</v>
      </c>
      <c r="CM19" s="72"/>
      <c r="CN19" s="53">
        <f>SUM(CN11:CN18)</f>
        <v>112</v>
      </c>
      <c r="CO19" s="72"/>
      <c r="CP19" s="53">
        <f>SUM(CP11:CP18)</f>
        <v>118</v>
      </c>
      <c r="CQ19" s="72"/>
      <c r="CR19" s="53">
        <f>SUM(CR11:CR18)</f>
        <v>116</v>
      </c>
      <c r="CS19" s="46"/>
    </row>
  </sheetData>
  <mergeCells count="55">
    <mergeCell ref="BR8:BS8"/>
    <mergeCell ref="CP8:CQ8"/>
    <mergeCell ref="A1:CS1"/>
    <mergeCell ref="A2:CS2"/>
    <mergeCell ref="CR8:CS8"/>
    <mergeCell ref="BT8:BU8"/>
    <mergeCell ref="AV8:AW8"/>
    <mergeCell ref="X8:Y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B8:C8"/>
    <mergeCell ref="D8:E8"/>
    <mergeCell ref="J8:K8"/>
    <mergeCell ref="H8:I8"/>
    <mergeCell ref="F8:G8"/>
    <mergeCell ref="L8:M8"/>
    <mergeCell ref="R8:S8"/>
    <mergeCell ref="P8:Q8"/>
    <mergeCell ref="CL8:CM8"/>
    <mergeCell ref="CF8:CG8"/>
    <mergeCell ref="CD8:CE8"/>
    <mergeCell ref="AX8:AY8"/>
    <mergeCell ref="CB8:CC8"/>
    <mergeCell ref="BZ8:CA8"/>
    <mergeCell ref="BX8:BY8"/>
    <mergeCell ref="BV8:BW8"/>
    <mergeCell ref="BH8:BI8"/>
    <mergeCell ref="BF8:BG8"/>
    <mergeCell ref="BD8:BE8"/>
    <mergeCell ref="BB8:BC8"/>
    <mergeCell ref="AZ8:BA8"/>
    <mergeCell ref="AJ8:AK8"/>
    <mergeCell ref="T8:U8"/>
    <mergeCell ref="AR8:AS8"/>
    <mergeCell ref="BP8:BQ8"/>
    <mergeCell ref="CN8:CO8"/>
    <mergeCell ref="AN8:AO8"/>
    <mergeCell ref="BL8:BM8"/>
    <mergeCell ref="CJ8:CK8"/>
    <mergeCell ref="AP8:AQ8"/>
    <mergeCell ref="BN8:BO8"/>
    <mergeCell ref="Z8:AA8"/>
    <mergeCell ref="AH8:AI8"/>
    <mergeCell ref="AF8:AG8"/>
    <mergeCell ref="AD8:AE8"/>
    <mergeCell ref="AB8:AC8"/>
    <mergeCell ref="V8:W8"/>
    <mergeCell ref="AT8:AU8"/>
  </mergeCells>
  <printOptions horizontalCentered="1"/>
  <pageMargins left="0.7" right="0.7" top="0.75" bottom="0.75" header="0.3" footer="0.3"/>
  <pageSetup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7" t="s">
        <v>35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8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6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6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6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23</v>
      </c>
      <c r="C9" s="8">
        <f>B9/B$19</f>
        <v>0.8214285714285714</v>
      </c>
      <c r="D9" s="5">
        <v>19</v>
      </c>
      <c r="E9" s="8">
        <f t="shared" ref="E9:E17" si="0">D9/D$19</f>
        <v>0.76</v>
      </c>
      <c r="F9" s="5">
        <v>18</v>
      </c>
      <c r="G9" s="8">
        <f t="shared" ref="G9:G17" si="1">F9/F$19</f>
        <v>0.72</v>
      </c>
      <c r="H9" s="5">
        <v>15</v>
      </c>
      <c r="I9" s="8">
        <f t="shared" ref="I9:I17" si="2">H9/H$19</f>
        <v>0.7142857142857143</v>
      </c>
      <c r="J9" s="5">
        <v>14</v>
      </c>
      <c r="K9" s="8">
        <f t="shared" ref="K9:K17" si="3">J9/J$19</f>
        <v>0.66666666666666663</v>
      </c>
      <c r="L9" s="5">
        <v>14</v>
      </c>
      <c r="M9" s="8">
        <f t="shared" ref="M9:M17" si="4">L9/L$19</f>
        <v>0.63636363636363635</v>
      </c>
      <c r="N9" s="39">
        <v>14</v>
      </c>
      <c r="O9" s="36">
        <f>N9/N19</f>
        <v>0.66666666666666663</v>
      </c>
      <c r="P9" s="59">
        <v>16</v>
      </c>
      <c r="Q9" s="93">
        <f>P9/P19</f>
        <v>0.76190476190476186</v>
      </c>
      <c r="R9" s="98">
        <v>13</v>
      </c>
      <c r="S9" s="45">
        <f>R9/R19</f>
        <v>0.72222222222222221</v>
      </c>
      <c r="T9" s="59">
        <v>14</v>
      </c>
      <c r="U9" s="45">
        <f>T9/T19</f>
        <v>0.77777777777777779</v>
      </c>
      <c r="V9" s="59">
        <v>15</v>
      </c>
      <c r="W9" s="45">
        <f>V9/V19</f>
        <v>0.78947368421052633</v>
      </c>
      <c r="X9" s="59">
        <v>15</v>
      </c>
      <c r="Y9" s="43">
        <f>X9/X19</f>
        <v>0.83333333333333337</v>
      </c>
      <c r="Z9" s="26">
        <v>1</v>
      </c>
      <c r="AA9" s="8">
        <f>Z9/Z$19</f>
        <v>0.16666666666666666</v>
      </c>
      <c r="AB9" s="5">
        <v>1</v>
      </c>
      <c r="AC9" s="8">
        <f>AB9/AB$19</f>
        <v>0.16666666666666666</v>
      </c>
      <c r="AD9" s="5"/>
      <c r="AE9" s="8">
        <f>AD9/AD$19</f>
        <v>0</v>
      </c>
      <c r="AF9" s="5">
        <v>2</v>
      </c>
      <c r="AG9" s="8">
        <f>AF9/AF$19</f>
        <v>0.4</v>
      </c>
      <c r="AH9" s="5">
        <v>1</v>
      </c>
      <c r="AI9" s="8">
        <f>AH9/AH$19</f>
        <v>0.5</v>
      </c>
      <c r="AJ9" s="5">
        <v>1</v>
      </c>
      <c r="AK9" s="8">
        <f>AJ9/AJ$19</f>
        <v>0.33333333333333331</v>
      </c>
      <c r="AL9" s="39"/>
      <c r="AM9" s="36"/>
      <c r="AN9" s="59">
        <v>2</v>
      </c>
      <c r="AO9" s="93">
        <f>AN9/AN19</f>
        <v>0.5</v>
      </c>
      <c r="AP9" s="98">
        <v>2</v>
      </c>
      <c r="AQ9" s="45">
        <f>AP9/AP19</f>
        <v>0.66666666666666663</v>
      </c>
      <c r="AR9" s="59">
        <v>3</v>
      </c>
      <c r="AS9" s="45">
        <f>AR9/AR19</f>
        <v>1</v>
      </c>
      <c r="AT9" s="59">
        <v>6</v>
      </c>
      <c r="AU9" s="45">
        <f>AT9/AT19</f>
        <v>1</v>
      </c>
      <c r="AV9" s="59">
        <v>6</v>
      </c>
      <c r="AW9" s="43">
        <f>AV9/AV19</f>
        <v>0.75</v>
      </c>
      <c r="AX9" s="26">
        <v>8</v>
      </c>
      <c r="AY9" s="8">
        <f>AX9/AX$19</f>
        <v>0.8</v>
      </c>
      <c r="AZ9" s="5">
        <v>14</v>
      </c>
      <c r="BA9" s="8">
        <f>AZ9/AZ$19</f>
        <v>0.73684210526315785</v>
      </c>
      <c r="BB9" s="5">
        <v>11</v>
      </c>
      <c r="BC9" s="8">
        <f>BB9/BB$19</f>
        <v>0.61111111111111116</v>
      </c>
      <c r="BD9" s="5">
        <v>9</v>
      </c>
      <c r="BE9" s="8">
        <f>BD9/BD$19</f>
        <v>0.6</v>
      </c>
      <c r="BF9" s="5">
        <v>12</v>
      </c>
      <c r="BG9" s="8">
        <f>BF9/BF$19</f>
        <v>0.63157894736842102</v>
      </c>
      <c r="BH9" s="5">
        <v>12</v>
      </c>
      <c r="BI9" s="8">
        <f>BH9/BH$19</f>
        <v>0.66666666666666663</v>
      </c>
      <c r="BJ9" s="39">
        <v>13</v>
      </c>
      <c r="BK9" s="36">
        <f>BJ9/BJ19</f>
        <v>0.65</v>
      </c>
      <c r="BL9" s="59">
        <v>13</v>
      </c>
      <c r="BM9" s="93">
        <f>BL9/BL19</f>
        <v>0.65</v>
      </c>
      <c r="BN9" s="98">
        <v>17</v>
      </c>
      <c r="BO9" s="45">
        <f>BN9/BN19</f>
        <v>0.70833333333333337</v>
      </c>
      <c r="BP9" s="59">
        <v>16</v>
      </c>
      <c r="BQ9" s="45">
        <f>BP9/BP19</f>
        <v>0.66666666666666663</v>
      </c>
      <c r="BR9" s="59">
        <v>14</v>
      </c>
      <c r="BS9" s="45">
        <f>BR9/BR19</f>
        <v>0.60869565217391308</v>
      </c>
      <c r="BT9" s="59">
        <v>19</v>
      </c>
      <c r="BU9" s="43">
        <f>BT9/BT19</f>
        <v>0.70370370370370372</v>
      </c>
      <c r="BV9" s="26">
        <f>B9+Z9+AX9</f>
        <v>32</v>
      </c>
      <c r="BW9" s="8">
        <f>BV9/BV$19</f>
        <v>0.72727272727272729</v>
      </c>
      <c r="BX9" s="5">
        <f>D9+AB9+AZ9</f>
        <v>34</v>
      </c>
      <c r="BY9" s="8">
        <f>BX9/BX$19</f>
        <v>0.68</v>
      </c>
      <c r="BZ9" s="5">
        <f>F9+AD9+BB9</f>
        <v>29</v>
      </c>
      <c r="CA9" s="8">
        <f>BZ9/BZ$19</f>
        <v>0.60416666666666663</v>
      </c>
      <c r="CB9" s="5">
        <f>H9+AF9+BD9</f>
        <v>26</v>
      </c>
      <c r="CC9" s="8">
        <f>CB9/CB$19</f>
        <v>0.63414634146341464</v>
      </c>
      <c r="CD9" s="5">
        <f>J9+AH9+BF9</f>
        <v>27</v>
      </c>
      <c r="CE9" s="8">
        <f>CD9/CD$19</f>
        <v>0.6428571428571429</v>
      </c>
      <c r="CF9" s="5">
        <f t="shared" ref="CF9:CF17" si="5">L9+AJ9+BH9</f>
        <v>27</v>
      </c>
      <c r="CG9" s="8">
        <f>CF9/CF$19</f>
        <v>0.62790697674418605</v>
      </c>
      <c r="CH9" s="44">
        <v>27</v>
      </c>
      <c r="CI9" s="45">
        <f>CH9/CH19</f>
        <v>0.62790697674418605</v>
      </c>
      <c r="CJ9" s="59">
        <v>31</v>
      </c>
      <c r="CK9" s="93">
        <f>CJ9/CJ19</f>
        <v>0.68888888888888888</v>
      </c>
      <c r="CL9" s="98">
        <v>32</v>
      </c>
      <c r="CM9" s="45">
        <f>CL9/CL19</f>
        <v>0.71111111111111114</v>
      </c>
      <c r="CN9" s="59">
        <v>33</v>
      </c>
      <c r="CO9" s="45">
        <f>CN9/CN19</f>
        <v>0.73333333333333328</v>
      </c>
      <c r="CP9" s="59">
        <v>35</v>
      </c>
      <c r="CQ9" s="45">
        <f>CP9/CP19</f>
        <v>0.72916666666666663</v>
      </c>
      <c r="CR9" s="59">
        <v>40</v>
      </c>
      <c r="CS9" s="43">
        <f>CR9/CR19</f>
        <v>0.75471698113207553</v>
      </c>
    </row>
    <row r="10" spans="1:97" ht="47.25" customHeight="1" thickBot="1" x14ac:dyDescent="0.3">
      <c r="A10" s="21" t="s">
        <v>10</v>
      </c>
      <c r="B10" s="25">
        <v>5</v>
      </c>
      <c r="C10" s="7">
        <f t="shared" ref="C10:C17" si="6">B10/B$19</f>
        <v>0.17857142857142858</v>
      </c>
      <c r="D10" s="4">
        <v>6</v>
      </c>
      <c r="E10" s="7">
        <f t="shared" si="0"/>
        <v>0.24</v>
      </c>
      <c r="F10" s="4">
        <v>7</v>
      </c>
      <c r="G10" s="7">
        <f t="shared" si="1"/>
        <v>0.28000000000000003</v>
      </c>
      <c r="H10" s="4">
        <v>6</v>
      </c>
      <c r="I10" s="7">
        <f t="shared" si="2"/>
        <v>0.2857142857142857</v>
      </c>
      <c r="J10" s="4">
        <v>7</v>
      </c>
      <c r="K10" s="7">
        <f t="shared" si="3"/>
        <v>0.33333333333333331</v>
      </c>
      <c r="L10" s="4">
        <v>8</v>
      </c>
      <c r="M10" s="7">
        <f t="shared" si="4"/>
        <v>0.36363636363636365</v>
      </c>
      <c r="N10" s="40">
        <v>7</v>
      </c>
      <c r="O10" s="37">
        <f>N10/N19</f>
        <v>0.33333333333333331</v>
      </c>
      <c r="P10" s="61">
        <v>5</v>
      </c>
      <c r="Q10" s="89">
        <f>P10/P19</f>
        <v>0.23809523809523808</v>
      </c>
      <c r="R10" s="84">
        <v>5</v>
      </c>
      <c r="S10" s="70">
        <f>R10/R19</f>
        <v>0.27777777777777779</v>
      </c>
      <c r="T10" s="61">
        <v>4</v>
      </c>
      <c r="U10" s="70">
        <f>T10/T19</f>
        <v>0.22222222222222221</v>
      </c>
      <c r="V10" s="61">
        <v>4</v>
      </c>
      <c r="W10" s="70">
        <f>V10/V19</f>
        <v>0.21052631578947367</v>
      </c>
      <c r="X10" s="61">
        <v>3</v>
      </c>
      <c r="Y10" s="47">
        <f>X10/X19</f>
        <v>0.16666666666666666</v>
      </c>
      <c r="Z10" s="25">
        <v>5</v>
      </c>
      <c r="AA10" s="7">
        <f t="shared" ref="AA10:AA17" si="7">Z10/Z$19</f>
        <v>0.83333333333333337</v>
      </c>
      <c r="AB10" s="4">
        <v>7</v>
      </c>
      <c r="AC10" s="7">
        <f t="shared" ref="AC10:AC17" si="8">AB10/AB$19</f>
        <v>1.1666666666666667</v>
      </c>
      <c r="AD10" s="4">
        <v>6</v>
      </c>
      <c r="AE10" s="7">
        <f t="shared" ref="AE10:AE17" si="9">AD10/AD$19</f>
        <v>1.2</v>
      </c>
      <c r="AF10" s="4">
        <v>4</v>
      </c>
      <c r="AG10" s="7">
        <f t="shared" ref="AG10:AG17" si="10">AF10/AF$19</f>
        <v>0.8</v>
      </c>
      <c r="AH10" s="4">
        <v>1</v>
      </c>
      <c r="AI10" s="7">
        <f t="shared" ref="AI10:AI17" si="11">AH10/AH$19</f>
        <v>0.5</v>
      </c>
      <c r="AJ10" s="4">
        <v>2</v>
      </c>
      <c r="AK10" s="7">
        <f t="shared" ref="AK10:AK17" si="12">AJ10/AJ$19</f>
        <v>0.66666666666666663</v>
      </c>
      <c r="AL10" s="40">
        <v>2</v>
      </c>
      <c r="AM10" s="37">
        <f>AL10/AL19</f>
        <v>1</v>
      </c>
      <c r="AN10" s="61">
        <v>2</v>
      </c>
      <c r="AO10" s="89">
        <f>AN10/AN19</f>
        <v>0.5</v>
      </c>
      <c r="AP10" s="84">
        <v>1</v>
      </c>
      <c r="AQ10" s="70">
        <f>AP10/AP19</f>
        <v>0.33333333333333331</v>
      </c>
      <c r="AR10" s="61"/>
      <c r="AS10" s="70"/>
      <c r="AT10" s="61"/>
      <c r="AU10" s="70"/>
      <c r="AV10" s="61">
        <v>2</v>
      </c>
      <c r="AW10" s="47">
        <f>AV10/AV19</f>
        <v>0.25</v>
      </c>
      <c r="AX10" s="25">
        <v>2</v>
      </c>
      <c r="AY10" s="7">
        <f t="shared" ref="AY10:AY17" si="13">AX10/AX$19</f>
        <v>0.2</v>
      </c>
      <c r="AZ10" s="4">
        <v>6</v>
      </c>
      <c r="BA10" s="7">
        <f t="shared" ref="BA10:BA17" si="14">AZ10/AZ$19</f>
        <v>0.31578947368421051</v>
      </c>
      <c r="BB10" s="4">
        <v>7</v>
      </c>
      <c r="BC10" s="7">
        <f t="shared" ref="BC10:BC17" si="15">BB10/BB$19</f>
        <v>0.3888888888888889</v>
      </c>
      <c r="BD10" s="4">
        <v>8</v>
      </c>
      <c r="BE10" s="7">
        <f t="shared" ref="BE10:BE17" si="16">BD10/BD$19</f>
        <v>0.53333333333333333</v>
      </c>
      <c r="BF10" s="4">
        <v>8</v>
      </c>
      <c r="BG10" s="7">
        <f t="shared" ref="BG10:BG17" si="17">BF10/BF$19</f>
        <v>0.42105263157894735</v>
      </c>
      <c r="BH10" s="4">
        <v>6</v>
      </c>
      <c r="BI10" s="7">
        <f t="shared" ref="BI10:BI17" si="18">BH10/BH$19</f>
        <v>0.33333333333333331</v>
      </c>
      <c r="BJ10" s="40">
        <v>7</v>
      </c>
      <c r="BK10" s="37">
        <f>BJ10/BJ19</f>
        <v>0.35</v>
      </c>
      <c r="BL10" s="61">
        <v>7</v>
      </c>
      <c r="BM10" s="89">
        <f>BL10/BL19</f>
        <v>0.35</v>
      </c>
      <c r="BN10" s="84">
        <v>7</v>
      </c>
      <c r="BO10" s="70">
        <f>BN10/BN19</f>
        <v>0.29166666666666669</v>
      </c>
      <c r="BP10" s="61">
        <v>8</v>
      </c>
      <c r="BQ10" s="70">
        <f>BP10/BP19</f>
        <v>0.33333333333333331</v>
      </c>
      <c r="BR10" s="61">
        <v>9</v>
      </c>
      <c r="BS10" s="70">
        <f>BR10/BR19</f>
        <v>0.39130434782608697</v>
      </c>
      <c r="BT10" s="61">
        <v>8</v>
      </c>
      <c r="BU10" s="47">
        <f>BT10/BT19</f>
        <v>0.29629629629629628</v>
      </c>
      <c r="BV10" s="25">
        <f t="shared" ref="BV10:BV17" si="19">B10+Z10+AX10</f>
        <v>12</v>
      </c>
      <c r="BW10" s="7">
        <f t="shared" ref="BW10:BW17" si="20">BV10/BV$19</f>
        <v>0.27272727272727271</v>
      </c>
      <c r="BX10" s="4">
        <f t="shared" ref="BX10:BX17" si="21">D10+AB10+AZ10</f>
        <v>19</v>
      </c>
      <c r="BY10" s="7">
        <f t="shared" ref="BY10:BY17" si="22">BX10/BX$19</f>
        <v>0.38</v>
      </c>
      <c r="BZ10" s="4">
        <f t="shared" ref="BZ10:BZ17" si="23">F10+AD10+BB10</f>
        <v>20</v>
      </c>
      <c r="CA10" s="7">
        <f t="shared" ref="CA10:CA17" si="24">BZ10/BZ$19</f>
        <v>0.41666666666666669</v>
      </c>
      <c r="CB10" s="4">
        <f t="shared" ref="CB10:CB17" si="25">H10+AF10+BD10</f>
        <v>18</v>
      </c>
      <c r="CC10" s="7">
        <f t="shared" ref="CC10:CC17" si="26">CB10/CB$19</f>
        <v>0.43902439024390244</v>
      </c>
      <c r="CD10" s="4">
        <f t="shared" ref="CD10:CD17" si="27">J10+AH10+BF10</f>
        <v>16</v>
      </c>
      <c r="CE10" s="7">
        <f t="shared" ref="CE10:CE17" si="28">CD10/CD$19</f>
        <v>0.38095238095238093</v>
      </c>
      <c r="CF10" s="4">
        <f t="shared" si="5"/>
        <v>16</v>
      </c>
      <c r="CG10" s="7">
        <f t="shared" ref="CG10:CG17" si="29">CF10/CF$19</f>
        <v>0.37209302325581395</v>
      </c>
      <c r="CH10" s="54">
        <v>16</v>
      </c>
      <c r="CI10" s="70">
        <f>CH10/CH19</f>
        <v>0.37209302325581395</v>
      </c>
      <c r="CJ10" s="61">
        <v>14</v>
      </c>
      <c r="CK10" s="89">
        <f>CJ10/CJ19</f>
        <v>0.31111111111111112</v>
      </c>
      <c r="CL10" s="84">
        <v>13</v>
      </c>
      <c r="CM10" s="70">
        <f>CL10/CL19</f>
        <v>0.28888888888888886</v>
      </c>
      <c r="CN10" s="61">
        <v>12</v>
      </c>
      <c r="CO10" s="70">
        <f>CN10/CN19</f>
        <v>0.26666666666666666</v>
      </c>
      <c r="CP10" s="61">
        <v>13</v>
      </c>
      <c r="CQ10" s="70">
        <f>CP10/CP19</f>
        <v>0.27083333333333331</v>
      </c>
      <c r="CR10" s="61">
        <v>13</v>
      </c>
      <c r="CS10" s="47">
        <f>CR10/CR19</f>
        <v>0.24528301886792453</v>
      </c>
    </row>
    <row r="11" spans="1:97" ht="47.25" customHeight="1" thickTop="1" x14ac:dyDescent="0.25">
      <c r="A11" s="22" t="s">
        <v>0</v>
      </c>
      <c r="B11" s="26"/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39"/>
      <c r="O11" s="36"/>
      <c r="P11" s="63"/>
      <c r="Q11" s="90"/>
      <c r="R11" s="85"/>
      <c r="S11" s="71"/>
      <c r="T11" s="63"/>
      <c r="U11" s="71"/>
      <c r="V11" s="63"/>
      <c r="W11" s="71"/>
      <c r="X11" s="63"/>
      <c r="Y11" s="48"/>
      <c r="Z11" s="26"/>
      <c r="AA11" s="8"/>
      <c r="AB11" s="5">
        <v>1</v>
      </c>
      <c r="AC11" s="8">
        <f t="shared" si="8"/>
        <v>0.16666666666666666</v>
      </c>
      <c r="AD11" s="5">
        <v>1</v>
      </c>
      <c r="AE11" s="8">
        <f t="shared" si="9"/>
        <v>0.2</v>
      </c>
      <c r="AF11" s="5">
        <v>2</v>
      </c>
      <c r="AG11" s="8">
        <f t="shared" si="10"/>
        <v>0.4</v>
      </c>
      <c r="AH11" s="5">
        <v>1</v>
      </c>
      <c r="AI11" s="8">
        <f t="shared" si="11"/>
        <v>0.5</v>
      </c>
      <c r="AJ11" s="5">
        <v>1</v>
      </c>
      <c r="AK11" s="8">
        <f t="shared" si="12"/>
        <v>0.33333333333333331</v>
      </c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/>
      <c r="AW11" s="48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63"/>
      <c r="BM11" s="90"/>
      <c r="BN11" s="85"/>
      <c r="BO11" s="71"/>
      <c r="BP11" s="63"/>
      <c r="BQ11" s="71"/>
      <c r="BR11" s="63"/>
      <c r="BS11" s="71"/>
      <c r="BT11" s="63">
        <v>1</v>
      </c>
      <c r="BU11" s="48">
        <f>BT11/BT19</f>
        <v>3.7037037037037035E-2</v>
      </c>
      <c r="BV11" s="26"/>
      <c r="BW11" s="8"/>
      <c r="BX11" s="5">
        <f t="shared" si="21"/>
        <v>1</v>
      </c>
      <c r="BY11" s="8">
        <f t="shared" si="22"/>
        <v>0.02</v>
      </c>
      <c r="BZ11" s="5">
        <f t="shared" si="23"/>
        <v>1</v>
      </c>
      <c r="CA11" s="8">
        <f t="shared" si="24"/>
        <v>2.0833333333333332E-2</v>
      </c>
      <c r="CB11" s="5">
        <f t="shared" si="25"/>
        <v>2</v>
      </c>
      <c r="CC11" s="8">
        <f t="shared" si="26"/>
        <v>4.878048780487805E-2</v>
      </c>
      <c r="CD11" s="5">
        <f t="shared" si="27"/>
        <v>1</v>
      </c>
      <c r="CE11" s="8">
        <f t="shared" si="28"/>
        <v>2.3809523809523808E-2</v>
      </c>
      <c r="CF11" s="5">
        <f t="shared" si="5"/>
        <v>1</v>
      </c>
      <c r="CG11" s="8">
        <f t="shared" si="29"/>
        <v>2.3255813953488372E-2</v>
      </c>
      <c r="CH11" s="55"/>
      <c r="CI11" s="71"/>
      <c r="CJ11" s="63"/>
      <c r="CK11" s="90"/>
      <c r="CL11" s="85"/>
      <c r="CM11" s="71"/>
      <c r="CN11" s="63"/>
      <c r="CO11" s="71"/>
      <c r="CP11" s="63"/>
      <c r="CQ11" s="71"/>
      <c r="CR11" s="63">
        <v>1</v>
      </c>
      <c r="CS11" s="48">
        <f>CR11/CR19</f>
        <v>1.8867924528301886E-2</v>
      </c>
    </row>
    <row r="12" spans="1:97" ht="47.25" customHeight="1" x14ac:dyDescent="0.25">
      <c r="A12" s="20" t="s">
        <v>1</v>
      </c>
      <c r="B12" s="24">
        <v>3</v>
      </c>
      <c r="C12" s="6">
        <f t="shared" si="6"/>
        <v>0.10714285714285714</v>
      </c>
      <c r="D12" s="3">
        <v>3</v>
      </c>
      <c r="E12" s="6">
        <f t="shared" si="0"/>
        <v>0.12</v>
      </c>
      <c r="F12" s="3">
        <v>3</v>
      </c>
      <c r="G12" s="6">
        <f t="shared" si="1"/>
        <v>0.12</v>
      </c>
      <c r="H12" s="3">
        <v>3</v>
      </c>
      <c r="I12" s="6">
        <f t="shared" si="2"/>
        <v>0.14285714285714285</v>
      </c>
      <c r="J12" s="3">
        <v>4</v>
      </c>
      <c r="K12" s="6">
        <f t="shared" si="3"/>
        <v>0.19047619047619047</v>
      </c>
      <c r="L12" s="3">
        <v>4</v>
      </c>
      <c r="M12" s="6">
        <f t="shared" si="4"/>
        <v>0.18181818181818182</v>
      </c>
      <c r="N12" s="41">
        <v>4</v>
      </c>
      <c r="O12" s="38">
        <f>N12/N19</f>
        <v>0.19047619047619047</v>
      </c>
      <c r="P12" s="3">
        <v>4</v>
      </c>
      <c r="Q12" s="6">
        <f>P12/P19</f>
        <v>0.19047619047619047</v>
      </c>
      <c r="R12" s="86">
        <v>4</v>
      </c>
      <c r="S12" s="38">
        <f>R12/R19</f>
        <v>0.22222222222222221</v>
      </c>
      <c r="T12" s="3">
        <v>3</v>
      </c>
      <c r="U12" s="38">
        <f>T12/T19</f>
        <v>0.16666666666666666</v>
      </c>
      <c r="V12" s="3">
        <v>3</v>
      </c>
      <c r="W12" s="38">
        <f>V12/V19</f>
        <v>0.15789473684210525</v>
      </c>
      <c r="X12" s="3">
        <v>3</v>
      </c>
      <c r="Y12" s="13">
        <f>X12/X19</f>
        <v>0.16666666666666666</v>
      </c>
      <c r="Z12" s="24"/>
      <c r="AA12" s="6"/>
      <c r="AB12" s="3"/>
      <c r="AC12" s="6"/>
      <c r="AD12" s="3"/>
      <c r="AE12" s="6"/>
      <c r="AF12" s="3"/>
      <c r="AG12" s="6"/>
      <c r="AH12" s="3"/>
      <c r="AI12" s="6"/>
      <c r="AJ12" s="3"/>
      <c r="AK12" s="6"/>
      <c r="AL12" s="41"/>
      <c r="AM12" s="38"/>
      <c r="AN12" s="3"/>
      <c r="AO12" s="6"/>
      <c r="AP12" s="86"/>
      <c r="AQ12" s="38"/>
      <c r="AR12" s="3"/>
      <c r="AS12" s="38"/>
      <c r="AT12" s="3"/>
      <c r="AU12" s="38"/>
      <c r="AV12" s="3"/>
      <c r="AW12" s="13"/>
      <c r="AX12" s="24"/>
      <c r="AY12" s="6"/>
      <c r="AZ12" s="3"/>
      <c r="BA12" s="6"/>
      <c r="BB12" s="3"/>
      <c r="BC12" s="6"/>
      <c r="BD12" s="3"/>
      <c r="BE12" s="6"/>
      <c r="BF12" s="3"/>
      <c r="BG12" s="6"/>
      <c r="BH12" s="3"/>
      <c r="BI12" s="6"/>
      <c r="BJ12" s="41"/>
      <c r="BK12" s="38"/>
      <c r="BL12" s="3"/>
      <c r="BM12" s="6"/>
      <c r="BN12" s="86">
        <v>1</v>
      </c>
      <c r="BO12" s="38">
        <f>BN12/BN19</f>
        <v>4.1666666666666664E-2</v>
      </c>
      <c r="BP12" s="3">
        <v>2</v>
      </c>
      <c r="BQ12" s="38">
        <f>BP12/BP19</f>
        <v>8.3333333333333329E-2</v>
      </c>
      <c r="BR12" s="3">
        <v>1</v>
      </c>
      <c r="BS12" s="38">
        <f>BR12/BR19</f>
        <v>4.3478260869565216E-2</v>
      </c>
      <c r="BT12" s="3">
        <v>2</v>
      </c>
      <c r="BU12" s="13">
        <f>BT12/BT19</f>
        <v>7.407407407407407E-2</v>
      </c>
      <c r="BV12" s="24">
        <f t="shared" si="19"/>
        <v>3</v>
      </c>
      <c r="BW12" s="6">
        <f t="shared" si="20"/>
        <v>6.8181818181818177E-2</v>
      </c>
      <c r="BX12" s="3">
        <f t="shared" si="21"/>
        <v>3</v>
      </c>
      <c r="BY12" s="6">
        <f t="shared" si="22"/>
        <v>0.06</v>
      </c>
      <c r="BZ12" s="3">
        <f t="shared" si="23"/>
        <v>3</v>
      </c>
      <c r="CA12" s="6">
        <f t="shared" si="24"/>
        <v>6.25E-2</v>
      </c>
      <c r="CB12" s="3">
        <f t="shared" si="25"/>
        <v>3</v>
      </c>
      <c r="CC12" s="6">
        <f t="shared" si="26"/>
        <v>7.3170731707317069E-2</v>
      </c>
      <c r="CD12" s="3">
        <f t="shared" si="27"/>
        <v>4</v>
      </c>
      <c r="CE12" s="6">
        <f t="shared" si="28"/>
        <v>9.5238095238095233E-2</v>
      </c>
      <c r="CF12" s="3">
        <f t="shared" si="5"/>
        <v>4</v>
      </c>
      <c r="CG12" s="6">
        <f t="shared" si="29"/>
        <v>9.3023255813953487E-2</v>
      </c>
      <c r="CH12" s="41">
        <v>4</v>
      </c>
      <c r="CI12" s="38">
        <f>CH12/CH19</f>
        <v>9.3023255813953487E-2</v>
      </c>
      <c r="CJ12" s="3">
        <v>4</v>
      </c>
      <c r="CK12" s="6">
        <f>CJ12/CJ19</f>
        <v>8.8888888888888892E-2</v>
      </c>
      <c r="CL12" s="86">
        <v>5</v>
      </c>
      <c r="CM12" s="38">
        <f>CL12/CL19</f>
        <v>0.1111111111111111</v>
      </c>
      <c r="CN12" s="3">
        <v>5</v>
      </c>
      <c r="CO12" s="38">
        <f>CN12/CN19</f>
        <v>0.1111111111111111</v>
      </c>
      <c r="CP12" s="3">
        <v>4</v>
      </c>
      <c r="CQ12" s="38">
        <f>CP12/CP19</f>
        <v>8.3333333333333329E-2</v>
      </c>
      <c r="CR12" s="3">
        <v>5</v>
      </c>
      <c r="CS12" s="13">
        <f>CR12/CR19</f>
        <v>9.4339622641509441E-2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41"/>
      <c r="O14" s="38"/>
      <c r="P14" s="3"/>
      <c r="Q14" s="6"/>
      <c r="R14" s="86"/>
      <c r="S14" s="38"/>
      <c r="T14" s="3"/>
      <c r="U14" s="38"/>
      <c r="V14" s="3"/>
      <c r="W14" s="38"/>
      <c r="X14" s="3"/>
      <c r="Y14" s="13"/>
      <c r="Z14" s="24">
        <v>1</v>
      </c>
      <c r="AA14" s="6">
        <f t="shared" si="7"/>
        <v>0.16666666666666666</v>
      </c>
      <c r="AB14" s="3"/>
      <c r="AC14" s="6">
        <f t="shared" si="8"/>
        <v>0</v>
      </c>
      <c r="AD14" s="3"/>
      <c r="AE14" s="6">
        <f t="shared" si="9"/>
        <v>0</v>
      </c>
      <c r="AF14" s="3"/>
      <c r="AG14" s="6">
        <f t="shared" si="10"/>
        <v>0</v>
      </c>
      <c r="AH14" s="3"/>
      <c r="AI14" s="6">
        <f t="shared" si="11"/>
        <v>0</v>
      </c>
      <c r="AJ14" s="3"/>
      <c r="AK14" s="6"/>
      <c r="AL14" s="41"/>
      <c r="AM14" s="38"/>
      <c r="AN14" s="3"/>
      <c r="AO14" s="6"/>
      <c r="AP14" s="86"/>
      <c r="AQ14" s="38"/>
      <c r="AR14" s="3"/>
      <c r="AS14" s="38"/>
      <c r="AT14" s="3"/>
      <c r="AU14" s="38"/>
      <c r="AV14" s="3"/>
      <c r="AW14" s="13"/>
      <c r="AX14" s="24"/>
      <c r="AY14" s="6"/>
      <c r="AZ14" s="3"/>
      <c r="BA14" s="6"/>
      <c r="BB14" s="3"/>
      <c r="BC14" s="6"/>
      <c r="BD14" s="3"/>
      <c r="BE14" s="6"/>
      <c r="BF14" s="3"/>
      <c r="BG14" s="6"/>
      <c r="BH14" s="3"/>
      <c r="BI14" s="6"/>
      <c r="BJ14" s="41"/>
      <c r="BK14" s="38"/>
      <c r="BL14" s="3"/>
      <c r="BM14" s="6"/>
      <c r="BN14" s="86"/>
      <c r="BO14" s="38"/>
      <c r="BP14" s="3"/>
      <c r="BQ14" s="38"/>
      <c r="BR14" s="3"/>
      <c r="BS14" s="38"/>
      <c r="BT14" s="3"/>
      <c r="BU14" s="13"/>
      <c r="BV14" s="24">
        <f t="shared" si="19"/>
        <v>1</v>
      </c>
      <c r="BW14" s="6">
        <f t="shared" si="20"/>
        <v>2.2727272727272728E-2</v>
      </c>
      <c r="BX14" s="3">
        <f t="shared" si="21"/>
        <v>0</v>
      </c>
      <c r="BY14" s="6">
        <f t="shared" si="22"/>
        <v>0</v>
      </c>
      <c r="BZ14" s="3">
        <f t="shared" si="23"/>
        <v>0</v>
      </c>
      <c r="CA14" s="6">
        <f t="shared" si="24"/>
        <v>0</v>
      </c>
      <c r="CB14" s="3">
        <f t="shared" si="25"/>
        <v>0</v>
      </c>
      <c r="CC14" s="6">
        <f t="shared" si="26"/>
        <v>0</v>
      </c>
      <c r="CD14" s="3">
        <f t="shared" si="27"/>
        <v>0</v>
      </c>
      <c r="CE14" s="6">
        <f t="shared" si="28"/>
        <v>0</v>
      </c>
      <c r="CF14" s="3"/>
      <c r="CG14" s="6"/>
      <c r="CH14" s="41"/>
      <c r="CI14" s="38"/>
      <c r="CJ14" s="3"/>
      <c r="CK14" s="6"/>
      <c r="CL14" s="86"/>
      <c r="CM14" s="38"/>
      <c r="CN14" s="3"/>
      <c r="CO14" s="38"/>
      <c r="CP14" s="3"/>
      <c r="CQ14" s="38"/>
      <c r="CR14" s="3"/>
      <c r="CS14" s="13"/>
    </row>
    <row r="15" spans="1:97" ht="47.25" customHeight="1" x14ac:dyDescent="0.25">
      <c r="A15" s="20" t="s">
        <v>4</v>
      </c>
      <c r="B15" s="24"/>
      <c r="C15" s="6"/>
      <c r="D15" s="3"/>
      <c r="E15" s="6">
        <f t="shared" si="0"/>
        <v>0</v>
      </c>
      <c r="F15" s="3">
        <v>1</v>
      </c>
      <c r="G15" s="6">
        <f t="shared" si="1"/>
        <v>0.04</v>
      </c>
      <c r="H15" s="3">
        <v>1</v>
      </c>
      <c r="I15" s="6">
        <f t="shared" si="2"/>
        <v>4.7619047619047616E-2</v>
      </c>
      <c r="J15" s="3">
        <v>1</v>
      </c>
      <c r="K15" s="6">
        <f t="shared" si="3"/>
        <v>4.7619047619047616E-2</v>
      </c>
      <c r="L15" s="3">
        <v>1</v>
      </c>
      <c r="M15" s="6">
        <f t="shared" si="4"/>
        <v>4.5454545454545456E-2</v>
      </c>
      <c r="N15" s="41"/>
      <c r="O15" s="38"/>
      <c r="P15" s="3"/>
      <c r="Q15" s="6"/>
      <c r="R15" s="86"/>
      <c r="S15" s="38"/>
      <c r="T15" s="3"/>
      <c r="U15" s="38"/>
      <c r="V15" s="3"/>
      <c r="W15" s="38"/>
      <c r="X15" s="3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>
        <v>1</v>
      </c>
      <c r="AO15" s="6">
        <f>AN15/AN19</f>
        <v>0.25</v>
      </c>
      <c r="AP15" s="86">
        <v>1</v>
      </c>
      <c r="AQ15" s="38">
        <f>AP15/AP19</f>
        <v>0.33333333333333331</v>
      </c>
      <c r="AR15" s="3">
        <v>1</v>
      </c>
      <c r="AS15" s="38">
        <f>AR15/AR19</f>
        <v>0.33333333333333331</v>
      </c>
      <c r="AT15" s="3">
        <v>1</v>
      </c>
      <c r="AU15" s="38">
        <f>AT15/AT19</f>
        <v>0.16666666666666666</v>
      </c>
      <c r="AV15" s="3">
        <v>1</v>
      </c>
      <c r="AW15" s="13">
        <f>AV15/AV19</f>
        <v>0.125</v>
      </c>
      <c r="AX15" s="24"/>
      <c r="AY15" s="6"/>
      <c r="AZ15" s="3"/>
      <c r="BA15" s="6">
        <f t="shared" si="14"/>
        <v>0</v>
      </c>
      <c r="BB15" s="3">
        <v>1</v>
      </c>
      <c r="BC15" s="6">
        <f t="shared" si="15"/>
        <v>5.5555555555555552E-2</v>
      </c>
      <c r="BD15" s="3">
        <v>1</v>
      </c>
      <c r="BE15" s="6">
        <f t="shared" si="16"/>
        <v>6.6666666666666666E-2</v>
      </c>
      <c r="BF15" s="3">
        <v>1</v>
      </c>
      <c r="BG15" s="6">
        <f t="shared" si="17"/>
        <v>5.2631578947368418E-2</v>
      </c>
      <c r="BH15" s="3">
        <v>1</v>
      </c>
      <c r="BI15" s="6">
        <f t="shared" si="18"/>
        <v>5.5555555555555552E-2</v>
      </c>
      <c r="BJ15" s="41">
        <v>1</v>
      </c>
      <c r="BK15" s="38">
        <f>BJ15/BJ19</f>
        <v>0.05</v>
      </c>
      <c r="BL15" s="3"/>
      <c r="BM15" s="6"/>
      <c r="BN15" s="86"/>
      <c r="BO15" s="38"/>
      <c r="BP15" s="3"/>
      <c r="BQ15" s="38"/>
      <c r="BR15" s="3"/>
      <c r="BS15" s="38"/>
      <c r="BT15" s="3"/>
      <c r="BU15" s="13"/>
      <c r="BV15" s="24"/>
      <c r="BW15" s="6"/>
      <c r="BX15" s="3">
        <f t="shared" si="21"/>
        <v>0</v>
      </c>
      <c r="BY15" s="6">
        <f t="shared" si="22"/>
        <v>0</v>
      </c>
      <c r="BZ15" s="3">
        <f t="shared" si="23"/>
        <v>2</v>
      </c>
      <c r="CA15" s="6">
        <f t="shared" si="24"/>
        <v>4.1666666666666664E-2</v>
      </c>
      <c r="CB15" s="3">
        <f t="shared" si="25"/>
        <v>2</v>
      </c>
      <c r="CC15" s="6">
        <f t="shared" si="26"/>
        <v>4.878048780487805E-2</v>
      </c>
      <c r="CD15" s="3">
        <f t="shared" si="27"/>
        <v>2</v>
      </c>
      <c r="CE15" s="6">
        <f t="shared" si="28"/>
        <v>4.7619047619047616E-2</v>
      </c>
      <c r="CF15" s="3">
        <f t="shared" si="5"/>
        <v>2</v>
      </c>
      <c r="CG15" s="6">
        <f t="shared" si="29"/>
        <v>4.6511627906976744E-2</v>
      </c>
      <c r="CH15" s="41">
        <v>1</v>
      </c>
      <c r="CI15" s="38">
        <f>CH15/CH19</f>
        <v>2.3255813953488372E-2</v>
      </c>
      <c r="CJ15" s="3">
        <v>1</v>
      </c>
      <c r="CK15" s="6">
        <f>CJ15/CJ19</f>
        <v>2.2222222222222223E-2</v>
      </c>
      <c r="CL15" s="86">
        <v>1</v>
      </c>
      <c r="CM15" s="38">
        <f>CL15/CL19</f>
        <v>2.2222222222222223E-2</v>
      </c>
      <c r="CN15" s="3">
        <v>1</v>
      </c>
      <c r="CO15" s="38">
        <f>CN15/CN19</f>
        <v>2.2222222222222223E-2</v>
      </c>
      <c r="CP15" s="3">
        <v>1</v>
      </c>
      <c r="CQ15" s="38">
        <f>CP15/CP19</f>
        <v>2.0833333333333332E-2</v>
      </c>
      <c r="CR15" s="3">
        <v>1</v>
      </c>
      <c r="CS15" s="13">
        <f>CR15/CR19</f>
        <v>1.8867924528301886E-2</v>
      </c>
    </row>
    <row r="16" spans="1:97" ht="47.25" customHeight="1" x14ac:dyDescent="0.25">
      <c r="A16" s="20" t="s">
        <v>5</v>
      </c>
      <c r="B16" s="24">
        <v>1</v>
      </c>
      <c r="C16" s="6">
        <f t="shared" si="6"/>
        <v>3.5714285714285712E-2</v>
      </c>
      <c r="D16" s="3">
        <v>1</v>
      </c>
      <c r="E16" s="6">
        <f t="shared" si="0"/>
        <v>0.04</v>
      </c>
      <c r="F16" s="3">
        <v>1</v>
      </c>
      <c r="G16" s="6">
        <f t="shared" si="1"/>
        <v>0.04</v>
      </c>
      <c r="H16" s="3">
        <v>1</v>
      </c>
      <c r="I16" s="6">
        <f t="shared" si="2"/>
        <v>4.7619047619047616E-2</v>
      </c>
      <c r="J16" s="3">
        <v>1</v>
      </c>
      <c r="K16" s="6">
        <f t="shared" si="3"/>
        <v>4.7619047619047616E-2</v>
      </c>
      <c r="L16" s="3">
        <v>1</v>
      </c>
      <c r="M16" s="6">
        <f t="shared" si="4"/>
        <v>4.5454545454545456E-2</v>
      </c>
      <c r="N16" s="41">
        <v>1</v>
      </c>
      <c r="O16" s="38">
        <f>N16/N19</f>
        <v>4.7619047619047616E-2</v>
      </c>
      <c r="P16" s="3">
        <v>1</v>
      </c>
      <c r="Q16" s="6">
        <f>P16/P19</f>
        <v>4.7619047619047616E-2</v>
      </c>
      <c r="R16" s="86">
        <v>1</v>
      </c>
      <c r="S16" s="38">
        <f>R16/R19</f>
        <v>5.5555555555555552E-2</v>
      </c>
      <c r="T16" s="3">
        <v>1</v>
      </c>
      <c r="U16" s="38">
        <f>T16/T19</f>
        <v>5.5555555555555552E-2</v>
      </c>
      <c r="V16" s="3">
        <v>1</v>
      </c>
      <c r="W16" s="38">
        <f>V16/V19</f>
        <v>5.2631578947368418E-2</v>
      </c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>
        <v>1</v>
      </c>
      <c r="BM16" s="6">
        <f>BL16/BL19</f>
        <v>0.05</v>
      </c>
      <c r="BN16" s="86">
        <v>1</v>
      </c>
      <c r="BO16" s="38">
        <f>BN16/BN19</f>
        <v>4.1666666666666664E-2</v>
      </c>
      <c r="BP16" s="3">
        <v>1</v>
      </c>
      <c r="BQ16" s="38">
        <f>BP16/BP19</f>
        <v>4.1666666666666664E-2</v>
      </c>
      <c r="BR16" s="3">
        <v>1</v>
      </c>
      <c r="BS16" s="38">
        <f>BR16/BR19</f>
        <v>4.3478260869565216E-2</v>
      </c>
      <c r="BT16" s="3">
        <v>1</v>
      </c>
      <c r="BU16" s="13">
        <f>BT16/BT19</f>
        <v>3.7037037037037035E-2</v>
      </c>
      <c r="BV16" s="24">
        <f t="shared" si="19"/>
        <v>1</v>
      </c>
      <c r="BW16" s="6">
        <f t="shared" si="20"/>
        <v>2.2727272727272728E-2</v>
      </c>
      <c r="BX16" s="3">
        <f t="shared" si="21"/>
        <v>1</v>
      </c>
      <c r="BY16" s="6">
        <f t="shared" si="22"/>
        <v>0.02</v>
      </c>
      <c r="BZ16" s="3">
        <f t="shared" si="23"/>
        <v>1</v>
      </c>
      <c r="CA16" s="6">
        <f t="shared" si="24"/>
        <v>2.0833333333333332E-2</v>
      </c>
      <c r="CB16" s="3">
        <f t="shared" si="25"/>
        <v>1</v>
      </c>
      <c r="CC16" s="6">
        <f t="shared" si="26"/>
        <v>2.4390243902439025E-2</v>
      </c>
      <c r="CD16" s="3">
        <f t="shared" si="27"/>
        <v>1</v>
      </c>
      <c r="CE16" s="6">
        <f t="shared" si="28"/>
        <v>2.3809523809523808E-2</v>
      </c>
      <c r="CF16" s="3">
        <f t="shared" si="5"/>
        <v>1</v>
      </c>
      <c r="CG16" s="6">
        <f t="shared" si="29"/>
        <v>2.3255813953488372E-2</v>
      </c>
      <c r="CH16" s="41">
        <v>1</v>
      </c>
      <c r="CI16" s="38">
        <f>CH16/CH19</f>
        <v>2.3255813953488372E-2</v>
      </c>
      <c r="CJ16" s="3">
        <v>2</v>
      </c>
      <c r="CK16" s="6">
        <f>CJ16/CJ19</f>
        <v>4.4444444444444446E-2</v>
      </c>
      <c r="CL16" s="86">
        <v>2</v>
      </c>
      <c r="CM16" s="38">
        <f>CL16/CL19</f>
        <v>4.4444444444444446E-2</v>
      </c>
      <c r="CN16" s="3">
        <v>2</v>
      </c>
      <c r="CO16" s="38">
        <f>CN16/CN19</f>
        <v>4.4444444444444446E-2</v>
      </c>
      <c r="CP16" s="3">
        <v>2</v>
      </c>
      <c r="CQ16" s="38">
        <f>CP16/CP19</f>
        <v>4.1666666666666664E-2</v>
      </c>
      <c r="CR16" s="3">
        <v>1</v>
      </c>
      <c r="CS16" s="13">
        <f>CR16/CR19</f>
        <v>1.8867924528301886E-2</v>
      </c>
    </row>
    <row r="17" spans="1:97" ht="47.25" customHeight="1" x14ac:dyDescent="0.25">
      <c r="A17" s="20" t="s">
        <v>6</v>
      </c>
      <c r="B17" s="24">
        <v>24</v>
      </c>
      <c r="C17" s="6">
        <f t="shared" si="6"/>
        <v>0.8571428571428571</v>
      </c>
      <c r="D17" s="3">
        <v>21</v>
      </c>
      <c r="E17" s="6">
        <f t="shared" si="0"/>
        <v>0.84</v>
      </c>
      <c r="F17" s="3">
        <v>20</v>
      </c>
      <c r="G17" s="6">
        <f t="shared" si="1"/>
        <v>0.8</v>
      </c>
      <c r="H17" s="3">
        <v>16</v>
      </c>
      <c r="I17" s="6">
        <f t="shared" si="2"/>
        <v>0.76190476190476186</v>
      </c>
      <c r="J17" s="3">
        <v>15</v>
      </c>
      <c r="K17" s="6">
        <f t="shared" si="3"/>
        <v>0.7142857142857143</v>
      </c>
      <c r="L17" s="3">
        <v>16</v>
      </c>
      <c r="M17" s="6">
        <f t="shared" si="4"/>
        <v>0.72727272727272729</v>
      </c>
      <c r="N17" s="41">
        <v>16</v>
      </c>
      <c r="O17" s="38">
        <f>N17/N19</f>
        <v>0.76190476190476186</v>
      </c>
      <c r="P17" s="3">
        <v>16</v>
      </c>
      <c r="Q17" s="6">
        <f>P17/P19</f>
        <v>0.76190476190476186</v>
      </c>
      <c r="R17" s="86">
        <v>13</v>
      </c>
      <c r="S17" s="38">
        <f>R17/R19</f>
        <v>0.72222222222222221</v>
      </c>
      <c r="T17" s="3">
        <v>14</v>
      </c>
      <c r="U17" s="38">
        <f>T17/T19</f>
        <v>0.77777777777777779</v>
      </c>
      <c r="V17" s="3">
        <v>15</v>
      </c>
      <c r="W17" s="38">
        <f>V17/V19</f>
        <v>0.78947368421052633</v>
      </c>
      <c r="X17" s="3">
        <v>15</v>
      </c>
      <c r="Y17" s="13">
        <f>X17/X19</f>
        <v>0.83333333333333337</v>
      </c>
      <c r="Z17" s="24">
        <v>5</v>
      </c>
      <c r="AA17" s="6">
        <f t="shared" si="7"/>
        <v>0.83333333333333337</v>
      </c>
      <c r="AB17" s="3">
        <v>5</v>
      </c>
      <c r="AC17" s="6">
        <f t="shared" si="8"/>
        <v>0.83333333333333337</v>
      </c>
      <c r="AD17" s="3">
        <v>4</v>
      </c>
      <c r="AE17" s="6">
        <f t="shared" si="9"/>
        <v>0.8</v>
      </c>
      <c r="AF17" s="3">
        <v>3</v>
      </c>
      <c r="AG17" s="6">
        <f t="shared" si="10"/>
        <v>0.6</v>
      </c>
      <c r="AH17" s="3">
        <v>1</v>
      </c>
      <c r="AI17" s="6">
        <f t="shared" si="11"/>
        <v>0.5</v>
      </c>
      <c r="AJ17" s="3">
        <v>2</v>
      </c>
      <c r="AK17" s="6">
        <f t="shared" si="12"/>
        <v>0.66666666666666663</v>
      </c>
      <c r="AL17" s="41">
        <v>2</v>
      </c>
      <c r="AM17" s="38">
        <f>AL17/AL19</f>
        <v>1</v>
      </c>
      <c r="AN17" s="3">
        <v>3</v>
      </c>
      <c r="AO17" s="6">
        <f>AN17/AN19</f>
        <v>0.75</v>
      </c>
      <c r="AP17" s="86">
        <v>2</v>
      </c>
      <c r="AQ17" s="38">
        <f>AP17/AP19</f>
        <v>0.66666666666666663</v>
      </c>
      <c r="AR17" s="3">
        <v>2</v>
      </c>
      <c r="AS17" s="38">
        <f>AR17/AR19</f>
        <v>0.66666666666666663</v>
      </c>
      <c r="AT17" s="3">
        <v>4</v>
      </c>
      <c r="AU17" s="38">
        <f>AT17/AT19</f>
        <v>0.66666666666666663</v>
      </c>
      <c r="AV17" s="3">
        <v>6</v>
      </c>
      <c r="AW17" s="13">
        <f>AV17/AV19</f>
        <v>0.75</v>
      </c>
      <c r="AX17" s="24">
        <v>10</v>
      </c>
      <c r="AY17" s="6">
        <f t="shared" si="13"/>
        <v>1</v>
      </c>
      <c r="AZ17" s="3">
        <v>19</v>
      </c>
      <c r="BA17" s="6">
        <f t="shared" si="14"/>
        <v>1</v>
      </c>
      <c r="BB17" s="3">
        <v>17</v>
      </c>
      <c r="BC17" s="6">
        <f t="shared" si="15"/>
        <v>0.94444444444444442</v>
      </c>
      <c r="BD17" s="3">
        <v>14</v>
      </c>
      <c r="BE17" s="6">
        <f t="shared" si="16"/>
        <v>0.93333333333333335</v>
      </c>
      <c r="BF17" s="3">
        <v>18</v>
      </c>
      <c r="BG17" s="6">
        <f t="shared" si="17"/>
        <v>0.94736842105263153</v>
      </c>
      <c r="BH17" s="3">
        <v>17</v>
      </c>
      <c r="BI17" s="6">
        <f t="shared" si="18"/>
        <v>0.94444444444444442</v>
      </c>
      <c r="BJ17" s="41">
        <v>19</v>
      </c>
      <c r="BK17" s="38">
        <f>BJ17/BJ19</f>
        <v>0.95</v>
      </c>
      <c r="BL17" s="3">
        <v>19</v>
      </c>
      <c r="BM17" s="6">
        <f>BL17/BL19</f>
        <v>0.95</v>
      </c>
      <c r="BN17" s="86">
        <v>22</v>
      </c>
      <c r="BO17" s="38">
        <f>BN17/BN19</f>
        <v>0.91666666666666663</v>
      </c>
      <c r="BP17" s="3">
        <v>21</v>
      </c>
      <c r="BQ17" s="38">
        <f>BP17/BP19</f>
        <v>0.875</v>
      </c>
      <c r="BR17" s="3">
        <v>20</v>
      </c>
      <c r="BS17" s="38">
        <f>BR17/BR19</f>
        <v>0.86956521739130432</v>
      </c>
      <c r="BT17" s="3">
        <v>22</v>
      </c>
      <c r="BU17" s="13">
        <f>BT17/BT19</f>
        <v>0.81481481481481477</v>
      </c>
      <c r="BV17" s="24">
        <f t="shared" si="19"/>
        <v>39</v>
      </c>
      <c r="BW17" s="6">
        <f t="shared" si="20"/>
        <v>0.88636363636363635</v>
      </c>
      <c r="BX17" s="3">
        <f t="shared" si="21"/>
        <v>45</v>
      </c>
      <c r="BY17" s="6">
        <f t="shared" si="22"/>
        <v>0.9</v>
      </c>
      <c r="BZ17" s="3">
        <f t="shared" si="23"/>
        <v>41</v>
      </c>
      <c r="CA17" s="6">
        <f t="shared" si="24"/>
        <v>0.85416666666666663</v>
      </c>
      <c r="CB17" s="3">
        <f t="shared" si="25"/>
        <v>33</v>
      </c>
      <c r="CC17" s="6">
        <f t="shared" si="26"/>
        <v>0.80487804878048785</v>
      </c>
      <c r="CD17" s="3">
        <f t="shared" si="27"/>
        <v>34</v>
      </c>
      <c r="CE17" s="6">
        <f t="shared" si="28"/>
        <v>0.80952380952380953</v>
      </c>
      <c r="CF17" s="3">
        <f t="shared" si="5"/>
        <v>35</v>
      </c>
      <c r="CG17" s="6">
        <f t="shared" si="29"/>
        <v>0.81395348837209303</v>
      </c>
      <c r="CH17" s="41">
        <v>37</v>
      </c>
      <c r="CI17" s="38">
        <f>CH17/CH19</f>
        <v>0.86046511627906974</v>
      </c>
      <c r="CJ17" s="3">
        <v>38</v>
      </c>
      <c r="CK17" s="6">
        <f>CJ17/CJ19</f>
        <v>0.84444444444444444</v>
      </c>
      <c r="CL17" s="86">
        <v>37</v>
      </c>
      <c r="CM17" s="38">
        <f>CL17/CL19</f>
        <v>0.82222222222222219</v>
      </c>
      <c r="CN17" s="3">
        <v>37</v>
      </c>
      <c r="CO17" s="38">
        <f>CN17/CN19</f>
        <v>0.82222222222222219</v>
      </c>
      <c r="CP17" s="3">
        <v>39</v>
      </c>
      <c r="CQ17" s="38">
        <f>CP17/CP19</f>
        <v>0.8125</v>
      </c>
      <c r="CR17" s="3">
        <v>43</v>
      </c>
      <c r="CS17" s="13">
        <f>CR17/CR19</f>
        <v>0.81132075471698117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/>
      <c r="AO18" s="7"/>
      <c r="AP18" s="87"/>
      <c r="AQ18" s="37"/>
      <c r="AR18" s="4"/>
      <c r="AS18" s="37"/>
      <c r="AT18" s="4">
        <v>1</v>
      </c>
      <c r="AU18" s="37">
        <f>AT18/AT19</f>
        <v>0.16666666666666666</v>
      </c>
      <c r="AV18" s="4">
        <v>1</v>
      </c>
      <c r="AW18" s="14">
        <f>AV18/AV19</f>
        <v>0.125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/>
      <c r="BM18" s="7"/>
      <c r="BN18" s="87"/>
      <c r="BO18" s="37"/>
      <c r="BP18" s="4"/>
      <c r="BQ18" s="37"/>
      <c r="BR18" s="4">
        <v>1</v>
      </c>
      <c r="BS18" s="37">
        <f>BR18/BR19</f>
        <v>4.3478260869565216E-2</v>
      </c>
      <c r="BT18" s="4">
        <v>1</v>
      </c>
      <c r="BU18" s="14">
        <f>BT18/BT19</f>
        <v>3.7037037037037035E-2</v>
      </c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7"/>
      <c r="CH18" s="40"/>
      <c r="CI18" s="37"/>
      <c r="CJ18" s="4"/>
      <c r="CK18" s="7"/>
      <c r="CL18" s="87"/>
      <c r="CM18" s="37"/>
      <c r="CN18" s="4"/>
      <c r="CO18" s="37"/>
      <c r="CP18" s="4">
        <v>2</v>
      </c>
      <c r="CQ18" s="37">
        <f>CP18/CP19</f>
        <v>4.1666666666666664E-2</v>
      </c>
      <c r="CR18" s="4">
        <v>2</v>
      </c>
      <c r="CS18" s="14">
        <f>CR18/CR19</f>
        <v>3.7735849056603772E-2</v>
      </c>
    </row>
    <row r="19" spans="1:97" ht="47.25" customHeight="1" thickTop="1" thickBot="1" x14ac:dyDescent="0.3">
      <c r="A19" s="23" t="s">
        <v>8</v>
      </c>
      <c r="B19" s="32">
        <f>SUM(B11:B18)</f>
        <v>28</v>
      </c>
      <c r="C19" s="33"/>
      <c r="D19" s="33">
        <f t="shared" ref="D19:CF19" si="30">SUM(D11:D18)</f>
        <v>25</v>
      </c>
      <c r="E19" s="33"/>
      <c r="F19" s="33">
        <f t="shared" si="30"/>
        <v>25</v>
      </c>
      <c r="G19" s="33"/>
      <c r="H19" s="33">
        <f t="shared" si="30"/>
        <v>21</v>
      </c>
      <c r="I19" s="33"/>
      <c r="J19" s="33">
        <f t="shared" si="30"/>
        <v>21</v>
      </c>
      <c r="K19" s="33"/>
      <c r="L19" s="33">
        <f t="shared" si="30"/>
        <v>22</v>
      </c>
      <c r="M19" s="33"/>
      <c r="N19" s="53">
        <f>SUM(N11:N18)</f>
        <v>21</v>
      </c>
      <c r="O19" s="52"/>
      <c r="P19" s="53">
        <f>SUM(P11:P18)</f>
        <v>21</v>
      </c>
      <c r="Q19" s="97"/>
      <c r="R19" s="83">
        <f>SUM(R11:R18)</f>
        <v>18</v>
      </c>
      <c r="S19" s="72"/>
      <c r="T19" s="53">
        <f>SUM(T11:T18)</f>
        <v>18</v>
      </c>
      <c r="U19" s="72"/>
      <c r="V19" s="53">
        <f>SUM(V11:V18)</f>
        <v>19</v>
      </c>
      <c r="W19" s="72"/>
      <c r="X19" s="53">
        <f>SUM(X11:X18)</f>
        <v>18</v>
      </c>
      <c r="Y19" s="46"/>
      <c r="Z19" s="32">
        <f t="shared" si="30"/>
        <v>6</v>
      </c>
      <c r="AA19" s="33"/>
      <c r="AB19" s="33">
        <f t="shared" si="30"/>
        <v>6</v>
      </c>
      <c r="AC19" s="33"/>
      <c r="AD19" s="33">
        <f t="shared" si="30"/>
        <v>5</v>
      </c>
      <c r="AE19" s="33"/>
      <c r="AF19" s="33">
        <f t="shared" si="30"/>
        <v>5</v>
      </c>
      <c r="AG19" s="33"/>
      <c r="AH19" s="33">
        <f t="shared" si="30"/>
        <v>2</v>
      </c>
      <c r="AI19" s="33"/>
      <c r="AJ19" s="33">
        <f t="shared" si="30"/>
        <v>3</v>
      </c>
      <c r="AK19" s="33"/>
      <c r="AL19" s="53">
        <f>SUM(AL11:AL18)</f>
        <v>2</v>
      </c>
      <c r="AM19" s="52"/>
      <c r="AN19" s="53">
        <f>SUM(AN11:AN18)</f>
        <v>4</v>
      </c>
      <c r="AO19" s="97"/>
      <c r="AP19" s="83">
        <f>SUM(AP11:AP18)</f>
        <v>3</v>
      </c>
      <c r="AQ19" s="72"/>
      <c r="AR19" s="53">
        <f>SUM(AR11:AR18)</f>
        <v>3</v>
      </c>
      <c r="AS19" s="72"/>
      <c r="AT19" s="53">
        <f>SUM(AT11:AT18)</f>
        <v>6</v>
      </c>
      <c r="AU19" s="72"/>
      <c r="AV19" s="53">
        <f>SUM(AV11:AV18)</f>
        <v>8</v>
      </c>
      <c r="AW19" s="46"/>
      <c r="AX19" s="32">
        <f t="shared" si="30"/>
        <v>10</v>
      </c>
      <c r="AY19" s="33"/>
      <c r="AZ19" s="33">
        <f t="shared" si="30"/>
        <v>19</v>
      </c>
      <c r="BA19" s="33"/>
      <c r="BB19" s="33">
        <f t="shared" si="30"/>
        <v>18</v>
      </c>
      <c r="BC19" s="33"/>
      <c r="BD19" s="33">
        <f t="shared" si="30"/>
        <v>15</v>
      </c>
      <c r="BE19" s="33"/>
      <c r="BF19" s="33">
        <f t="shared" si="30"/>
        <v>19</v>
      </c>
      <c r="BG19" s="33"/>
      <c r="BH19" s="33">
        <f t="shared" si="30"/>
        <v>18</v>
      </c>
      <c r="BI19" s="33"/>
      <c r="BJ19" s="53">
        <f>SUM(BJ11:BJ18)</f>
        <v>20</v>
      </c>
      <c r="BK19" s="52"/>
      <c r="BL19" s="53">
        <f>SUM(BL11:BL18)</f>
        <v>20</v>
      </c>
      <c r="BM19" s="97"/>
      <c r="BN19" s="83">
        <f>SUM(BN11:BN18)</f>
        <v>24</v>
      </c>
      <c r="BO19" s="72"/>
      <c r="BP19" s="53">
        <f>SUM(BP11:BP18)</f>
        <v>24</v>
      </c>
      <c r="BQ19" s="72"/>
      <c r="BR19" s="53">
        <f>SUM(BR11:BR18)</f>
        <v>23</v>
      </c>
      <c r="BS19" s="72"/>
      <c r="BT19" s="53">
        <f>SUM(BT11:BT18)</f>
        <v>27</v>
      </c>
      <c r="BU19" s="46"/>
      <c r="BV19" s="32">
        <f t="shared" si="30"/>
        <v>44</v>
      </c>
      <c r="BW19" s="33"/>
      <c r="BX19" s="33">
        <f t="shared" si="30"/>
        <v>50</v>
      </c>
      <c r="BY19" s="33"/>
      <c r="BZ19" s="33">
        <f t="shared" si="30"/>
        <v>48</v>
      </c>
      <c r="CA19" s="33"/>
      <c r="CB19" s="33">
        <f t="shared" si="30"/>
        <v>41</v>
      </c>
      <c r="CC19" s="33"/>
      <c r="CD19" s="33">
        <f t="shared" si="30"/>
        <v>42</v>
      </c>
      <c r="CE19" s="33"/>
      <c r="CF19" s="33">
        <f t="shared" si="30"/>
        <v>43</v>
      </c>
      <c r="CG19" s="33"/>
      <c r="CH19" s="42">
        <f>SUM(CH11:CH18)</f>
        <v>43</v>
      </c>
      <c r="CI19" s="72"/>
      <c r="CJ19" s="53">
        <f>SUM(CJ11:CJ18)</f>
        <v>45</v>
      </c>
      <c r="CK19" s="97"/>
      <c r="CL19" s="83">
        <f>SUM(CL11:CL18)</f>
        <v>45</v>
      </c>
      <c r="CM19" s="72"/>
      <c r="CN19" s="53">
        <f>SUM(CN11:CN18)</f>
        <v>45</v>
      </c>
      <c r="CO19" s="72"/>
      <c r="CP19" s="53">
        <f>SUM(CP11:CP18)</f>
        <v>48</v>
      </c>
      <c r="CQ19" s="72"/>
      <c r="CR19" s="53">
        <f>SUM(CR11:CR18)</f>
        <v>53</v>
      </c>
      <c r="CS19" s="46"/>
    </row>
  </sheetData>
  <mergeCells count="55">
    <mergeCell ref="BR8:BS8"/>
    <mergeCell ref="CP8:CQ8"/>
    <mergeCell ref="A1:CS1"/>
    <mergeCell ref="A2:CS2"/>
    <mergeCell ref="CR8:CS8"/>
    <mergeCell ref="BT8:BU8"/>
    <mergeCell ref="AV8:AW8"/>
    <mergeCell ref="X8:Y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B8:C8"/>
    <mergeCell ref="D8:E8"/>
    <mergeCell ref="J8:K8"/>
    <mergeCell ref="H8:I8"/>
    <mergeCell ref="F8:G8"/>
    <mergeCell ref="L8:M8"/>
    <mergeCell ref="R8:S8"/>
    <mergeCell ref="P8:Q8"/>
    <mergeCell ref="CL8:CM8"/>
    <mergeCell ref="CF8:CG8"/>
    <mergeCell ref="CD8:CE8"/>
    <mergeCell ref="AX8:AY8"/>
    <mergeCell ref="CB8:CC8"/>
    <mergeCell ref="BZ8:CA8"/>
    <mergeCell ref="BX8:BY8"/>
    <mergeCell ref="BV8:BW8"/>
    <mergeCell ref="BH8:BI8"/>
    <mergeCell ref="BF8:BG8"/>
    <mergeCell ref="BD8:BE8"/>
    <mergeCell ref="BB8:BC8"/>
    <mergeCell ref="AZ8:BA8"/>
    <mergeCell ref="AJ8:AK8"/>
    <mergeCell ref="T8:U8"/>
    <mergeCell ref="AR8:AS8"/>
    <mergeCell ref="BP8:BQ8"/>
    <mergeCell ref="CN8:CO8"/>
    <mergeCell ref="AN8:AO8"/>
    <mergeCell ref="BL8:BM8"/>
    <mergeCell ref="CJ8:CK8"/>
    <mergeCell ref="AP8:AQ8"/>
    <mergeCell ref="BN8:BO8"/>
    <mergeCell ref="Z8:AA8"/>
    <mergeCell ref="AH8:AI8"/>
    <mergeCell ref="AF8:AG8"/>
    <mergeCell ref="AD8:AE8"/>
    <mergeCell ref="AB8:AC8"/>
    <mergeCell ref="V8:W8"/>
    <mergeCell ref="AT8:AU8"/>
  </mergeCells>
  <printOptions horizontalCentered="1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S20"/>
  <sheetViews>
    <sheetView zoomScale="85" zoomScaleNormal="85" workbookViewId="0">
      <selection sqref="A1:CS1"/>
    </sheetView>
  </sheetViews>
  <sheetFormatPr defaultRowHeight="15" x14ac:dyDescent="0.25"/>
  <cols>
    <col min="1" max="1" width="24.28515625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12">
        <v>2010</v>
      </c>
      <c r="C8" s="111"/>
      <c r="D8" s="106">
        <v>2014</v>
      </c>
      <c r="E8" s="111"/>
      <c r="F8" s="106">
        <v>2015</v>
      </c>
      <c r="G8" s="111"/>
      <c r="H8" s="106">
        <v>2016</v>
      </c>
      <c r="I8" s="111"/>
      <c r="J8" s="106">
        <v>2017</v>
      </c>
      <c r="K8" s="111"/>
      <c r="L8" s="106">
        <v>2018</v>
      </c>
      <c r="M8" s="107"/>
      <c r="N8" s="106">
        <v>2019</v>
      </c>
      <c r="O8" s="107"/>
      <c r="P8" s="106">
        <v>2020</v>
      </c>
      <c r="Q8" s="107"/>
      <c r="R8" s="106">
        <v>2021</v>
      </c>
      <c r="S8" s="107"/>
      <c r="T8" s="106">
        <v>2022</v>
      </c>
      <c r="U8" s="111"/>
      <c r="V8" s="107">
        <v>2023</v>
      </c>
      <c r="W8" s="107"/>
      <c r="X8" s="106">
        <v>2024</v>
      </c>
      <c r="Y8" s="129"/>
      <c r="Z8" s="112">
        <v>2010</v>
      </c>
      <c r="AA8" s="111"/>
      <c r="AB8" s="106">
        <v>2014</v>
      </c>
      <c r="AC8" s="111"/>
      <c r="AD8" s="106">
        <v>2015</v>
      </c>
      <c r="AE8" s="111"/>
      <c r="AF8" s="106">
        <v>2016</v>
      </c>
      <c r="AG8" s="111"/>
      <c r="AH8" s="106">
        <v>2017</v>
      </c>
      <c r="AI8" s="111"/>
      <c r="AJ8" s="106">
        <v>2018</v>
      </c>
      <c r="AK8" s="107"/>
      <c r="AL8" s="106">
        <v>2019</v>
      </c>
      <c r="AM8" s="107"/>
      <c r="AN8" s="106">
        <v>2020</v>
      </c>
      <c r="AO8" s="107"/>
      <c r="AP8" s="106">
        <v>2021</v>
      </c>
      <c r="AQ8" s="107"/>
      <c r="AR8" s="106">
        <v>2022</v>
      </c>
      <c r="AS8" s="111"/>
      <c r="AT8" s="107">
        <v>2023</v>
      </c>
      <c r="AU8" s="107"/>
      <c r="AV8" s="106">
        <v>2024</v>
      </c>
      <c r="AW8" s="129"/>
      <c r="AX8" s="112">
        <v>2010</v>
      </c>
      <c r="AY8" s="111"/>
      <c r="AZ8" s="106">
        <v>2014</v>
      </c>
      <c r="BA8" s="111"/>
      <c r="BB8" s="106">
        <v>2015</v>
      </c>
      <c r="BC8" s="111"/>
      <c r="BD8" s="106">
        <v>2016</v>
      </c>
      <c r="BE8" s="111"/>
      <c r="BF8" s="106">
        <v>2017</v>
      </c>
      <c r="BG8" s="111"/>
      <c r="BH8" s="106">
        <v>2018</v>
      </c>
      <c r="BI8" s="107"/>
      <c r="BJ8" s="106">
        <v>2019</v>
      </c>
      <c r="BK8" s="107"/>
      <c r="BL8" s="106">
        <v>2020</v>
      </c>
      <c r="BM8" s="107"/>
      <c r="BN8" s="106">
        <v>2021</v>
      </c>
      <c r="BO8" s="107"/>
      <c r="BP8" s="106">
        <v>2022</v>
      </c>
      <c r="BQ8" s="107"/>
      <c r="BR8" s="106">
        <v>2023</v>
      </c>
      <c r="BS8" s="107"/>
      <c r="BT8" s="106">
        <v>2024</v>
      </c>
      <c r="BU8" s="129"/>
      <c r="BV8" s="112">
        <v>2010</v>
      </c>
      <c r="BW8" s="111"/>
      <c r="BX8" s="106">
        <v>2014</v>
      </c>
      <c r="BY8" s="111"/>
      <c r="BZ8" s="106">
        <v>2015</v>
      </c>
      <c r="CA8" s="111"/>
      <c r="CB8" s="106">
        <v>2016</v>
      </c>
      <c r="CC8" s="111"/>
      <c r="CD8" s="106">
        <v>2017</v>
      </c>
      <c r="CE8" s="111"/>
      <c r="CF8" s="105">
        <v>2018</v>
      </c>
      <c r="CG8" s="106"/>
      <c r="CH8" s="106">
        <v>2019</v>
      </c>
      <c r="CI8" s="107"/>
      <c r="CJ8" s="106">
        <v>2020</v>
      </c>
      <c r="CK8" s="107"/>
      <c r="CL8" s="106">
        <v>2021</v>
      </c>
      <c r="CM8" s="107"/>
      <c r="CN8" s="106">
        <v>2022</v>
      </c>
      <c r="CO8" s="129"/>
      <c r="CP8" s="106">
        <v>2023</v>
      </c>
      <c r="CQ8" s="107"/>
      <c r="CR8" s="106">
        <v>2024</v>
      </c>
      <c r="CS8" s="129"/>
    </row>
    <row r="9" spans="1:97" ht="47.25" customHeight="1" x14ac:dyDescent="0.25">
      <c r="A9" s="22" t="s">
        <v>9</v>
      </c>
      <c r="B9" s="26">
        <v>1</v>
      </c>
      <c r="C9" s="8">
        <f>B9/B$19</f>
        <v>1</v>
      </c>
      <c r="D9" s="5"/>
      <c r="E9" s="8" t="e">
        <f t="shared" ref="E9:E18" si="0">D9/D$19</f>
        <v>#DIV/0!</v>
      </c>
      <c r="F9" s="5"/>
      <c r="G9" s="8" t="e">
        <f t="shared" ref="G9:G18" si="1">F9/F$19</f>
        <v>#DIV/0!</v>
      </c>
      <c r="H9" s="5"/>
      <c r="I9" s="8" t="e">
        <f t="shared" ref="I9:I18" si="2">H9/H$19</f>
        <v>#DIV/0!</v>
      </c>
      <c r="J9" s="5"/>
      <c r="K9" s="8"/>
      <c r="L9" s="5"/>
      <c r="M9" s="36"/>
      <c r="N9" s="44">
        <v>3</v>
      </c>
      <c r="O9" s="45">
        <f>N9/N19</f>
        <v>0.6</v>
      </c>
      <c r="P9" s="45"/>
      <c r="Q9" s="45"/>
      <c r="R9" s="59"/>
      <c r="S9" s="99"/>
      <c r="T9" s="99"/>
      <c r="U9" s="99"/>
      <c r="V9" s="99"/>
      <c r="W9" s="99"/>
      <c r="X9" s="59"/>
      <c r="Y9" s="60"/>
      <c r="Z9" s="26"/>
      <c r="AA9" s="8"/>
      <c r="AB9" s="5"/>
      <c r="AC9" s="8"/>
      <c r="AD9" s="5"/>
      <c r="AE9" s="8"/>
      <c r="AF9" s="5"/>
      <c r="AG9" s="8"/>
      <c r="AH9" s="5"/>
      <c r="AI9" s="8"/>
      <c r="AJ9" s="5"/>
      <c r="AK9" s="36"/>
      <c r="AL9" s="36"/>
      <c r="AM9" s="36"/>
      <c r="AN9" s="36"/>
      <c r="AO9" s="36"/>
      <c r="AP9" s="44"/>
      <c r="AQ9" s="45"/>
      <c r="AR9" s="45"/>
      <c r="AS9" s="45"/>
      <c r="AT9" s="45"/>
      <c r="AU9" s="45"/>
      <c r="AV9" s="93"/>
      <c r="AW9" s="43"/>
      <c r="AX9" s="26">
        <v>8</v>
      </c>
      <c r="AY9" s="8">
        <f>AX9/AX$19</f>
        <v>0.21621621621621623</v>
      </c>
      <c r="AZ9" s="5">
        <v>14</v>
      </c>
      <c r="BA9" s="8">
        <f>AZ9/AZ$19</f>
        <v>0.28000000000000003</v>
      </c>
      <c r="BB9" s="5">
        <v>14</v>
      </c>
      <c r="BC9" s="8">
        <f>BB9/BB$19</f>
        <v>0.29166666666666669</v>
      </c>
      <c r="BD9" s="5">
        <v>12</v>
      </c>
      <c r="BE9" s="8">
        <f>BD9/BD$19</f>
        <v>0.29268292682926828</v>
      </c>
      <c r="BF9" s="5">
        <v>9</v>
      </c>
      <c r="BG9" s="8">
        <f>BF9/BF$19</f>
        <v>0.24324324324324326</v>
      </c>
      <c r="BH9" s="5">
        <v>7</v>
      </c>
      <c r="BI9" s="36">
        <f>BH9/BH$19</f>
        <v>0.2413793103448276</v>
      </c>
      <c r="BJ9" s="44">
        <v>6</v>
      </c>
      <c r="BK9" s="45">
        <f>BJ9/BJ19</f>
        <v>0.22222222222222221</v>
      </c>
      <c r="BL9" s="59"/>
      <c r="BM9" s="45"/>
      <c r="BN9" s="59">
        <v>3</v>
      </c>
      <c r="BO9" s="45">
        <f>BN9/BN19</f>
        <v>0.23076923076923078</v>
      </c>
      <c r="BP9" s="59">
        <v>1</v>
      </c>
      <c r="BQ9" s="45">
        <f>BP9/BP19</f>
        <v>0.2</v>
      </c>
      <c r="BR9" s="59">
        <v>4</v>
      </c>
      <c r="BS9" s="45">
        <f>BR9/BR19</f>
        <v>0.30769230769230771</v>
      </c>
      <c r="BT9" s="59">
        <v>4</v>
      </c>
      <c r="BU9" s="43">
        <f>BT9/BT19</f>
        <v>0.2857142857142857</v>
      </c>
      <c r="BV9" s="26">
        <f t="shared" ref="BV9:BV17" si="3">B9+Z9+AX9</f>
        <v>9</v>
      </c>
      <c r="BW9" s="8">
        <f>BV9/BV$19</f>
        <v>0.23684210526315788</v>
      </c>
      <c r="BX9" s="5">
        <f t="shared" ref="BX9:BX17" si="4">D9+AB9+AZ9</f>
        <v>14</v>
      </c>
      <c r="BY9" s="8">
        <f>BX9/BX$19</f>
        <v>0.28000000000000003</v>
      </c>
      <c r="BZ9" s="5">
        <f t="shared" ref="BZ9:BZ17" si="5">F9+AD9+BB9</f>
        <v>14</v>
      </c>
      <c r="CA9" s="8">
        <f>BZ9/BZ$19</f>
        <v>0.29166666666666669</v>
      </c>
      <c r="CB9" s="5">
        <f t="shared" ref="CB9:CB17" si="6">H9+AF9+BD9</f>
        <v>12</v>
      </c>
      <c r="CC9" s="8">
        <f>CB9/CB$19</f>
        <v>0.29268292682926828</v>
      </c>
      <c r="CD9" s="5">
        <f t="shared" ref="CD9:CD17" si="7">J9+AH9+BF9</f>
        <v>9</v>
      </c>
      <c r="CE9" s="8">
        <f>CD9/CD$19</f>
        <v>0.24324324324324326</v>
      </c>
      <c r="CF9" s="5">
        <f t="shared" ref="CF9:CF17" si="8">L9+AJ9+BH9</f>
        <v>7</v>
      </c>
      <c r="CG9" s="36">
        <f>CF9/CF$19</f>
        <v>0.2413793103448276</v>
      </c>
      <c r="CH9" s="44">
        <v>9</v>
      </c>
      <c r="CI9" s="45">
        <f>CH9/CH19</f>
        <v>0.28125</v>
      </c>
      <c r="CJ9" s="45"/>
      <c r="CK9" s="45"/>
      <c r="CL9" s="59">
        <v>3</v>
      </c>
      <c r="CM9" s="45">
        <f>CL9/CL19</f>
        <v>0.21428571428571427</v>
      </c>
      <c r="CN9" s="59">
        <v>1</v>
      </c>
      <c r="CO9" s="43">
        <f>CN9/CN19</f>
        <v>0.2</v>
      </c>
      <c r="CP9" s="59">
        <v>4</v>
      </c>
      <c r="CQ9" s="45">
        <f>CP9/CP19</f>
        <v>0.30769230769230771</v>
      </c>
      <c r="CR9" s="59">
        <v>4</v>
      </c>
      <c r="CS9" s="43">
        <f>CR9/CR19</f>
        <v>0.2857142857142857</v>
      </c>
    </row>
    <row r="10" spans="1:97" ht="47.25" customHeight="1" thickBot="1" x14ac:dyDescent="0.3">
      <c r="A10" s="21" t="s">
        <v>10</v>
      </c>
      <c r="B10" s="25"/>
      <c r="C10" s="7"/>
      <c r="D10" s="4"/>
      <c r="E10" s="7" t="e">
        <f t="shared" si="0"/>
        <v>#DIV/0!</v>
      </c>
      <c r="F10" s="4"/>
      <c r="G10" s="7" t="e">
        <f t="shared" si="1"/>
        <v>#DIV/0!</v>
      </c>
      <c r="H10" s="4"/>
      <c r="I10" s="7" t="e">
        <f t="shared" si="2"/>
        <v>#DIV/0!</v>
      </c>
      <c r="J10" s="4"/>
      <c r="K10" s="7"/>
      <c r="L10" s="4"/>
      <c r="M10" s="37"/>
      <c r="N10" s="40">
        <v>2</v>
      </c>
      <c r="O10" s="37">
        <f>N10/N19</f>
        <v>0.4</v>
      </c>
      <c r="P10" s="37"/>
      <c r="Q10" s="7"/>
      <c r="R10" s="61">
        <v>1</v>
      </c>
      <c r="S10" s="70">
        <f>R10/R19</f>
        <v>1</v>
      </c>
      <c r="T10" s="70"/>
      <c r="U10" s="70"/>
      <c r="V10" s="70"/>
      <c r="W10" s="70"/>
      <c r="X10" s="61"/>
      <c r="Y10" s="47"/>
      <c r="Z10" s="25"/>
      <c r="AA10" s="7"/>
      <c r="AB10" s="4"/>
      <c r="AC10" s="7"/>
      <c r="AD10" s="4"/>
      <c r="AE10" s="7"/>
      <c r="AF10" s="4"/>
      <c r="AG10" s="7"/>
      <c r="AH10" s="4"/>
      <c r="AI10" s="7"/>
      <c r="AJ10" s="4"/>
      <c r="AK10" s="37"/>
      <c r="AL10" s="37"/>
      <c r="AM10" s="37"/>
      <c r="AN10" s="37"/>
      <c r="AO10" s="37"/>
      <c r="AP10" s="40"/>
      <c r="AQ10" s="37"/>
      <c r="AR10" s="37"/>
      <c r="AS10" s="37"/>
      <c r="AT10" s="37"/>
      <c r="AU10" s="37"/>
      <c r="AV10" s="7"/>
      <c r="AW10" s="14"/>
      <c r="AX10" s="25">
        <v>29</v>
      </c>
      <c r="AY10" s="7">
        <f t="shared" ref="AY10:AY17" si="9">AX10/AX$19</f>
        <v>0.78378378378378377</v>
      </c>
      <c r="AZ10" s="4">
        <v>37</v>
      </c>
      <c r="BA10" s="7">
        <f t="shared" ref="BA10:BA17" si="10">AZ10/AZ$19</f>
        <v>0.74</v>
      </c>
      <c r="BB10" s="4">
        <v>35</v>
      </c>
      <c r="BC10" s="7">
        <f t="shared" ref="BC10:BC17" si="11">BB10/BB$19</f>
        <v>0.72916666666666663</v>
      </c>
      <c r="BD10" s="4">
        <v>30</v>
      </c>
      <c r="BE10" s="7">
        <f t="shared" ref="BE10:BE17" si="12">BD10/BD$19</f>
        <v>0.73170731707317072</v>
      </c>
      <c r="BF10" s="4">
        <v>28</v>
      </c>
      <c r="BG10" s="7">
        <f t="shared" ref="BG10:BG17" si="13">BF10/BF$19</f>
        <v>0.7567567567567568</v>
      </c>
      <c r="BH10" s="4">
        <v>22</v>
      </c>
      <c r="BI10" s="37">
        <f t="shared" ref="BI10:BI17" si="14">BH10/BH$19</f>
        <v>0.75862068965517238</v>
      </c>
      <c r="BJ10" s="40">
        <v>21</v>
      </c>
      <c r="BK10" s="37">
        <f>BJ10/BJ19</f>
        <v>0.77777777777777779</v>
      </c>
      <c r="BL10" s="61">
        <v>3</v>
      </c>
      <c r="BM10" s="70">
        <f>BL10/BL19</f>
        <v>1</v>
      </c>
      <c r="BN10" s="61">
        <v>10</v>
      </c>
      <c r="BO10" s="70">
        <f>BN10/BN19</f>
        <v>0.76923076923076927</v>
      </c>
      <c r="BP10" s="61">
        <v>4</v>
      </c>
      <c r="BQ10" s="70">
        <f>BP10/BP19</f>
        <v>0.8</v>
      </c>
      <c r="BR10" s="61">
        <v>9</v>
      </c>
      <c r="BS10" s="70">
        <f>BR10/BR19</f>
        <v>0.69230769230769229</v>
      </c>
      <c r="BT10" s="61">
        <v>10</v>
      </c>
      <c r="BU10" s="47">
        <f>BT10/BT19</f>
        <v>0.7142857142857143</v>
      </c>
      <c r="BV10" s="25">
        <f t="shared" si="3"/>
        <v>29</v>
      </c>
      <c r="BW10" s="7">
        <f t="shared" ref="BW10:BW17" si="15">BV10/BV$19</f>
        <v>0.76315789473684215</v>
      </c>
      <c r="BX10" s="4">
        <f t="shared" si="4"/>
        <v>37</v>
      </c>
      <c r="BY10" s="7">
        <f t="shared" ref="BY10:BY17" si="16">BX10/BX$19</f>
        <v>0.74</v>
      </c>
      <c r="BZ10" s="4">
        <f t="shared" si="5"/>
        <v>35</v>
      </c>
      <c r="CA10" s="7">
        <f t="shared" ref="CA10:CA17" si="17">BZ10/BZ$19</f>
        <v>0.72916666666666663</v>
      </c>
      <c r="CB10" s="4">
        <f t="shared" si="6"/>
        <v>30</v>
      </c>
      <c r="CC10" s="7">
        <f t="shared" ref="CC10:CC17" si="18">CB10/CB$19</f>
        <v>0.73170731707317072</v>
      </c>
      <c r="CD10" s="4">
        <f t="shared" si="7"/>
        <v>28</v>
      </c>
      <c r="CE10" s="7">
        <f t="shared" ref="CE10:CE17" si="19">CD10/CD$19</f>
        <v>0.7567567567567568</v>
      </c>
      <c r="CF10" s="4">
        <f t="shared" si="8"/>
        <v>22</v>
      </c>
      <c r="CG10" s="37">
        <f t="shared" ref="CG10:CG17" si="20">CF10/CF$19</f>
        <v>0.75862068965517238</v>
      </c>
      <c r="CH10" s="54">
        <v>23</v>
      </c>
      <c r="CI10" s="70">
        <f>CH10/CH19</f>
        <v>0.71875</v>
      </c>
      <c r="CJ10" s="70"/>
      <c r="CK10" s="70"/>
      <c r="CL10" s="61">
        <v>11</v>
      </c>
      <c r="CM10" s="70">
        <f>CL10/CL19</f>
        <v>0.7857142857142857</v>
      </c>
      <c r="CN10" s="61">
        <v>4</v>
      </c>
      <c r="CO10" s="47">
        <f>CN10/CN19</f>
        <v>0.8</v>
      </c>
      <c r="CP10" s="61">
        <v>9</v>
      </c>
      <c r="CQ10" s="70">
        <f>CP10/CP19</f>
        <v>0.69230769230769229</v>
      </c>
      <c r="CR10" s="61">
        <v>9</v>
      </c>
      <c r="CS10" s="47">
        <f>CR10/CR19</f>
        <v>0.6428571428571429</v>
      </c>
    </row>
    <row r="11" spans="1:97" ht="47.25" customHeight="1" thickTop="1" x14ac:dyDescent="0.25">
      <c r="A11" s="22" t="s">
        <v>0</v>
      </c>
      <c r="B11" s="26"/>
      <c r="C11" s="8"/>
      <c r="D11" s="5"/>
      <c r="E11" s="8" t="e">
        <f t="shared" si="0"/>
        <v>#DIV/0!</v>
      </c>
      <c r="F11" s="5"/>
      <c r="G11" s="8" t="e">
        <f t="shared" si="1"/>
        <v>#DIV/0!</v>
      </c>
      <c r="H11" s="5"/>
      <c r="I11" s="8" t="e">
        <f t="shared" si="2"/>
        <v>#DIV/0!</v>
      </c>
      <c r="J11" s="5"/>
      <c r="K11" s="8"/>
      <c r="L11" s="5"/>
      <c r="M11" s="36"/>
      <c r="N11" s="39">
        <v>1</v>
      </c>
      <c r="O11" s="36">
        <f>N11/N19</f>
        <v>0.2</v>
      </c>
      <c r="P11" s="36"/>
      <c r="Q11" s="36"/>
      <c r="R11" s="63"/>
      <c r="S11" s="100"/>
      <c r="T11" s="100"/>
      <c r="U11" s="100"/>
      <c r="V11" s="100"/>
      <c r="W11" s="100"/>
      <c r="X11" s="63"/>
      <c r="Y11" s="64"/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36"/>
      <c r="AL11" s="36"/>
      <c r="AM11" s="36"/>
      <c r="AN11" s="36"/>
      <c r="AO11" s="36"/>
      <c r="AP11" s="39"/>
      <c r="AQ11" s="36"/>
      <c r="AR11" s="36"/>
      <c r="AS11" s="36"/>
      <c r="AT11" s="36"/>
      <c r="AU11" s="36"/>
      <c r="AV11" s="8"/>
      <c r="AW11" s="15"/>
      <c r="AX11" s="26">
        <v>1</v>
      </c>
      <c r="AY11" s="8">
        <f t="shared" si="9"/>
        <v>2.7027027027027029E-2</v>
      </c>
      <c r="AZ11" s="5">
        <v>1</v>
      </c>
      <c r="BA11" s="8">
        <f t="shared" si="10"/>
        <v>0.02</v>
      </c>
      <c r="BB11" s="5">
        <v>1</v>
      </c>
      <c r="BC11" s="8">
        <f t="shared" si="11"/>
        <v>2.0833333333333332E-2</v>
      </c>
      <c r="BD11" s="5">
        <v>1</v>
      </c>
      <c r="BE11" s="8">
        <f t="shared" si="12"/>
        <v>2.4390243902439025E-2</v>
      </c>
      <c r="BF11" s="5">
        <v>1</v>
      </c>
      <c r="BG11" s="8">
        <f t="shared" si="13"/>
        <v>2.7027027027027029E-2</v>
      </c>
      <c r="BH11" s="5">
        <v>1</v>
      </c>
      <c r="BI11" s="36">
        <f t="shared" si="14"/>
        <v>3.4482758620689655E-2</v>
      </c>
      <c r="BJ11" s="39">
        <v>1</v>
      </c>
      <c r="BK11" s="36">
        <f>BJ11/BJ19</f>
        <v>3.7037037037037035E-2</v>
      </c>
      <c r="BL11" s="63"/>
      <c r="BM11" s="71"/>
      <c r="BN11" s="63"/>
      <c r="BO11" s="71"/>
      <c r="BP11" s="63"/>
      <c r="BQ11" s="71"/>
      <c r="BR11" s="63"/>
      <c r="BS11" s="71"/>
      <c r="BT11" s="63"/>
      <c r="BU11" s="48"/>
      <c r="BV11" s="26">
        <f t="shared" si="3"/>
        <v>1</v>
      </c>
      <c r="BW11" s="8">
        <f t="shared" si="15"/>
        <v>2.6315789473684209E-2</v>
      </c>
      <c r="BX11" s="5">
        <f t="shared" si="4"/>
        <v>1</v>
      </c>
      <c r="BY11" s="8">
        <f t="shared" si="16"/>
        <v>0.02</v>
      </c>
      <c r="BZ11" s="5">
        <f t="shared" si="5"/>
        <v>1</v>
      </c>
      <c r="CA11" s="8">
        <f t="shared" si="17"/>
        <v>2.0833333333333332E-2</v>
      </c>
      <c r="CB11" s="5">
        <f t="shared" si="6"/>
        <v>1</v>
      </c>
      <c r="CC11" s="8">
        <f t="shared" si="18"/>
        <v>2.4390243902439025E-2</v>
      </c>
      <c r="CD11" s="5">
        <f t="shared" si="7"/>
        <v>1</v>
      </c>
      <c r="CE11" s="8">
        <f t="shared" si="19"/>
        <v>2.7027027027027029E-2</v>
      </c>
      <c r="CF11" s="5">
        <f t="shared" si="8"/>
        <v>1</v>
      </c>
      <c r="CG11" s="36">
        <f t="shared" si="20"/>
        <v>3.4482758620689655E-2</v>
      </c>
      <c r="CH11" s="55">
        <v>2</v>
      </c>
      <c r="CI11" s="71">
        <f>CH11/CH19</f>
        <v>6.25E-2</v>
      </c>
      <c r="CJ11" s="71"/>
      <c r="CK11" s="71"/>
      <c r="CL11" s="63"/>
      <c r="CM11" s="71"/>
      <c r="CN11" s="63"/>
      <c r="CO11" s="48"/>
      <c r="CP11" s="63"/>
      <c r="CQ11" s="71"/>
      <c r="CR11" s="63"/>
      <c r="CS11" s="48"/>
    </row>
    <row r="12" spans="1:97" ht="47.25" customHeight="1" x14ac:dyDescent="0.25">
      <c r="A12" s="20" t="s">
        <v>1</v>
      </c>
      <c r="B12" s="24"/>
      <c r="C12" s="6"/>
      <c r="D12" s="3"/>
      <c r="E12" s="6" t="e">
        <f t="shared" si="0"/>
        <v>#DIV/0!</v>
      </c>
      <c r="F12" s="3"/>
      <c r="G12" s="6" t="e">
        <f t="shared" si="1"/>
        <v>#DIV/0!</v>
      </c>
      <c r="H12" s="3"/>
      <c r="I12" s="6" t="e">
        <f t="shared" si="2"/>
        <v>#DIV/0!</v>
      </c>
      <c r="J12" s="3"/>
      <c r="K12" s="6"/>
      <c r="L12" s="3"/>
      <c r="M12" s="38"/>
      <c r="N12" s="41"/>
      <c r="O12" s="38"/>
      <c r="P12" s="38"/>
      <c r="Q12" s="38"/>
      <c r="R12" s="3"/>
      <c r="S12" s="101"/>
      <c r="T12" s="101"/>
      <c r="U12" s="101"/>
      <c r="V12" s="101"/>
      <c r="W12" s="101"/>
      <c r="X12" s="3"/>
      <c r="Y12" s="65"/>
      <c r="Z12" s="24"/>
      <c r="AA12" s="6"/>
      <c r="AB12" s="3"/>
      <c r="AC12" s="6"/>
      <c r="AD12" s="3"/>
      <c r="AE12" s="6"/>
      <c r="AF12" s="3"/>
      <c r="AG12" s="6"/>
      <c r="AH12" s="3"/>
      <c r="AI12" s="6"/>
      <c r="AJ12" s="3"/>
      <c r="AK12" s="38"/>
      <c r="AL12" s="38"/>
      <c r="AM12" s="38"/>
      <c r="AN12" s="38"/>
      <c r="AO12" s="38"/>
      <c r="AP12" s="41"/>
      <c r="AQ12" s="38"/>
      <c r="AR12" s="38"/>
      <c r="AS12" s="38"/>
      <c r="AT12" s="38"/>
      <c r="AU12" s="38"/>
      <c r="AV12" s="6"/>
      <c r="AW12" s="13"/>
      <c r="AX12" s="24">
        <v>2</v>
      </c>
      <c r="AY12" s="6">
        <f t="shared" si="9"/>
        <v>5.4054054054054057E-2</v>
      </c>
      <c r="AZ12" s="3">
        <v>5</v>
      </c>
      <c r="BA12" s="6">
        <f t="shared" si="10"/>
        <v>0.1</v>
      </c>
      <c r="BB12" s="3">
        <v>4</v>
      </c>
      <c r="BC12" s="6">
        <f t="shared" si="11"/>
        <v>8.3333333333333329E-2</v>
      </c>
      <c r="BD12" s="3">
        <v>3</v>
      </c>
      <c r="BE12" s="6">
        <f t="shared" si="12"/>
        <v>7.3170731707317069E-2</v>
      </c>
      <c r="BF12" s="3">
        <v>3</v>
      </c>
      <c r="BG12" s="6">
        <f t="shared" si="13"/>
        <v>8.1081081081081086E-2</v>
      </c>
      <c r="BH12" s="3">
        <v>2</v>
      </c>
      <c r="BI12" s="38">
        <f t="shared" si="14"/>
        <v>6.8965517241379309E-2</v>
      </c>
      <c r="BJ12" s="41">
        <v>1</v>
      </c>
      <c r="BK12" s="38">
        <f>BJ12/BJ19</f>
        <v>3.7037037037037035E-2</v>
      </c>
      <c r="BL12" s="3"/>
      <c r="BM12" s="38"/>
      <c r="BN12" s="3"/>
      <c r="BO12" s="38"/>
      <c r="BP12" s="3">
        <v>1</v>
      </c>
      <c r="BQ12" s="38">
        <f>BP12/BP19</f>
        <v>0.2</v>
      </c>
      <c r="BR12" s="3"/>
      <c r="BS12" s="38"/>
      <c r="BT12" s="3">
        <v>1</v>
      </c>
      <c r="BU12" s="13">
        <f>BT12/BT19</f>
        <v>7.1428571428571425E-2</v>
      </c>
      <c r="BV12" s="24">
        <f t="shared" si="3"/>
        <v>2</v>
      </c>
      <c r="BW12" s="6">
        <f t="shared" si="15"/>
        <v>5.2631578947368418E-2</v>
      </c>
      <c r="BX12" s="3">
        <f t="shared" si="4"/>
        <v>5</v>
      </c>
      <c r="BY12" s="6">
        <f t="shared" si="16"/>
        <v>0.1</v>
      </c>
      <c r="BZ12" s="3">
        <f t="shared" si="5"/>
        <v>4</v>
      </c>
      <c r="CA12" s="6">
        <f t="shared" si="17"/>
        <v>8.3333333333333329E-2</v>
      </c>
      <c r="CB12" s="3">
        <f t="shared" si="6"/>
        <v>3</v>
      </c>
      <c r="CC12" s="6">
        <f t="shared" si="18"/>
        <v>7.3170731707317069E-2</v>
      </c>
      <c r="CD12" s="3">
        <f t="shared" si="7"/>
        <v>3</v>
      </c>
      <c r="CE12" s="6">
        <f t="shared" si="19"/>
        <v>8.1081081081081086E-2</v>
      </c>
      <c r="CF12" s="3">
        <f t="shared" si="8"/>
        <v>2</v>
      </c>
      <c r="CG12" s="38">
        <f t="shared" si="20"/>
        <v>6.8965517241379309E-2</v>
      </c>
      <c r="CH12" s="41">
        <v>1</v>
      </c>
      <c r="CI12" s="38">
        <f>CH12/CH19</f>
        <v>3.125E-2</v>
      </c>
      <c r="CJ12" s="38"/>
      <c r="CK12" s="38"/>
      <c r="CL12" s="3"/>
      <c r="CM12" s="38"/>
      <c r="CN12" s="3">
        <v>1</v>
      </c>
      <c r="CO12" s="13">
        <f>CN12/CN19</f>
        <v>0.2</v>
      </c>
      <c r="CP12" s="3"/>
      <c r="CQ12" s="38"/>
      <c r="CR12" s="3">
        <v>1</v>
      </c>
      <c r="CS12" s="13">
        <f>CR12/CR19</f>
        <v>7.1428571428571425E-2</v>
      </c>
    </row>
    <row r="13" spans="1:97" ht="47.25" customHeight="1" x14ac:dyDescent="0.25">
      <c r="A13" s="20" t="s">
        <v>2</v>
      </c>
      <c r="B13" s="24"/>
      <c r="C13" s="6"/>
      <c r="D13" s="3"/>
      <c r="E13" s="6" t="e">
        <f t="shared" si="0"/>
        <v>#DIV/0!</v>
      </c>
      <c r="F13" s="3"/>
      <c r="G13" s="6" t="e">
        <f t="shared" si="1"/>
        <v>#DIV/0!</v>
      </c>
      <c r="H13" s="3"/>
      <c r="I13" s="6" t="e">
        <f t="shared" si="2"/>
        <v>#DIV/0!</v>
      </c>
      <c r="J13" s="3"/>
      <c r="K13" s="6"/>
      <c r="L13" s="3"/>
      <c r="M13" s="38"/>
      <c r="N13" s="41"/>
      <c r="O13" s="38"/>
      <c r="P13" s="38"/>
      <c r="Q13" s="38"/>
      <c r="R13" s="3"/>
      <c r="S13" s="101"/>
      <c r="T13" s="101"/>
      <c r="U13" s="101"/>
      <c r="V13" s="101"/>
      <c r="W13" s="101"/>
      <c r="X13" s="3"/>
      <c r="Y13" s="65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38"/>
      <c r="AL13" s="38"/>
      <c r="AM13" s="38"/>
      <c r="AN13" s="38"/>
      <c r="AO13" s="38"/>
      <c r="AP13" s="41"/>
      <c r="AQ13" s="38"/>
      <c r="AR13" s="38"/>
      <c r="AS13" s="38"/>
      <c r="AT13" s="38"/>
      <c r="AU13" s="38"/>
      <c r="AV13" s="6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38"/>
      <c r="BJ13" s="41"/>
      <c r="BK13" s="38"/>
      <c r="BL13" s="3"/>
      <c r="BM13" s="38"/>
      <c r="BN13" s="3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38"/>
      <c r="CH13" s="41"/>
      <c r="CI13" s="38"/>
      <c r="CJ13" s="38"/>
      <c r="CK13" s="38"/>
      <c r="CL13" s="3"/>
      <c r="CM13" s="38"/>
      <c r="CN13" s="3"/>
      <c r="CO13" s="13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 t="e">
        <f t="shared" si="0"/>
        <v>#DIV/0!</v>
      </c>
      <c r="F14" s="3"/>
      <c r="G14" s="6" t="e">
        <f t="shared" si="1"/>
        <v>#DIV/0!</v>
      </c>
      <c r="H14" s="3"/>
      <c r="I14" s="6" t="e">
        <f t="shared" si="2"/>
        <v>#DIV/0!</v>
      </c>
      <c r="J14" s="3"/>
      <c r="K14" s="6"/>
      <c r="L14" s="3"/>
      <c r="M14" s="38"/>
      <c r="N14" s="41">
        <v>1</v>
      </c>
      <c r="O14" s="38">
        <f>N14/N19</f>
        <v>0.2</v>
      </c>
      <c r="P14" s="38"/>
      <c r="Q14" s="38"/>
      <c r="R14" s="3"/>
      <c r="S14" s="101"/>
      <c r="T14" s="101"/>
      <c r="U14" s="101"/>
      <c r="V14" s="101"/>
      <c r="W14" s="101"/>
      <c r="X14" s="3"/>
      <c r="Y14" s="65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38"/>
      <c r="AL14" s="38"/>
      <c r="AM14" s="38"/>
      <c r="AN14" s="38"/>
      <c r="AO14" s="38"/>
      <c r="AP14" s="41"/>
      <c r="AQ14" s="38"/>
      <c r="AR14" s="38"/>
      <c r="AS14" s="38"/>
      <c r="AT14" s="38"/>
      <c r="AU14" s="38"/>
      <c r="AV14" s="6"/>
      <c r="AW14" s="13"/>
      <c r="AX14" s="24">
        <v>1</v>
      </c>
      <c r="AY14" s="6">
        <f t="shared" si="9"/>
        <v>2.7027027027027029E-2</v>
      </c>
      <c r="AZ14" s="3"/>
      <c r="BA14" s="6">
        <f t="shared" si="10"/>
        <v>0</v>
      </c>
      <c r="BB14" s="3"/>
      <c r="BC14" s="6">
        <f t="shared" si="11"/>
        <v>0</v>
      </c>
      <c r="BD14" s="3"/>
      <c r="BE14" s="6">
        <f t="shared" si="12"/>
        <v>0</v>
      </c>
      <c r="BF14" s="3"/>
      <c r="BG14" s="6">
        <f t="shared" si="13"/>
        <v>0</v>
      </c>
      <c r="BH14" s="3"/>
      <c r="BI14" s="38"/>
      <c r="BJ14" s="41"/>
      <c r="BK14" s="38"/>
      <c r="BL14" s="3"/>
      <c r="BM14" s="38"/>
      <c r="BN14" s="3"/>
      <c r="BO14" s="38"/>
      <c r="BP14" s="3"/>
      <c r="BQ14" s="38"/>
      <c r="BR14" s="3"/>
      <c r="BS14" s="38"/>
      <c r="BT14" s="3"/>
      <c r="BU14" s="13"/>
      <c r="BV14" s="24">
        <f t="shared" si="3"/>
        <v>1</v>
      </c>
      <c r="BW14" s="6">
        <f t="shared" si="15"/>
        <v>2.6315789473684209E-2</v>
      </c>
      <c r="BX14" s="3">
        <f t="shared" si="4"/>
        <v>0</v>
      </c>
      <c r="BY14" s="6">
        <f t="shared" si="16"/>
        <v>0</v>
      </c>
      <c r="BZ14" s="3">
        <f t="shared" si="5"/>
        <v>0</v>
      </c>
      <c r="CA14" s="6">
        <f t="shared" si="17"/>
        <v>0</v>
      </c>
      <c r="CB14" s="3">
        <f t="shared" si="6"/>
        <v>0</v>
      </c>
      <c r="CC14" s="6">
        <f t="shared" si="18"/>
        <v>0</v>
      </c>
      <c r="CD14" s="3">
        <f t="shared" si="7"/>
        <v>0</v>
      </c>
      <c r="CE14" s="6">
        <f t="shared" si="19"/>
        <v>0</v>
      </c>
      <c r="CF14" s="3"/>
      <c r="CG14" s="38"/>
      <c r="CH14" s="41">
        <v>1</v>
      </c>
      <c r="CI14" s="38">
        <f>CH14/CH19</f>
        <v>3.125E-2</v>
      </c>
      <c r="CJ14" s="38"/>
      <c r="CK14" s="38"/>
      <c r="CL14" s="3"/>
      <c r="CM14" s="38"/>
      <c r="CN14" s="3"/>
      <c r="CO14" s="13"/>
      <c r="CP14" s="3"/>
      <c r="CQ14" s="38"/>
      <c r="CR14" s="3"/>
      <c r="CS14" s="13"/>
    </row>
    <row r="15" spans="1:97" ht="47.25" customHeight="1" x14ac:dyDescent="0.25">
      <c r="A15" s="20" t="s">
        <v>4</v>
      </c>
      <c r="B15" s="24"/>
      <c r="C15" s="6"/>
      <c r="D15" s="3"/>
      <c r="E15" s="6" t="e">
        <f t="shared" si="0"/>
        <v>#DIV/0!</v>
      </c>
      <c r="F15" s="3"/>
      <c r="G15" s="6" t="e">
        <f t="shared" si="1"/>
        <v>#DIV/0!</v>
      </c>
      <c r="H15" s="3"/>
      <c r="I15" s="6" t="e">
        <f t="shared" si="2"/>
        <v>#DIV/0!</v>
      </c>
      <c r="J15" s="3"/>
      <c r="K15" s="6"/>
      <c r="L15" s="3"/>
      <c r="M15" s="38"/>
      <c r="N15" s="41"/>
      <c r="O15" s="38"/>
      <c r="P15" s="38"/>
      <c r="Q15" s="38"/>
      <c r="R15" s="3"/>
      <c r="S15" s="101"/>
      <c r="T15" s="101"/>
      <c r="U15" s="101"/>
      <c r="V15" s="101"/>
      <c r="W15" s="101"/>
      <c r="X15" s="3"/>
      <c r="Y15" s="65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38"/>
      <c r="AL15" s="38"/>
      <c r="AM15" s="38"/>
      <c r="AN15" s="38"/>
      <c r="AO15" s="38"/>
      <c r="AP15" s="41"/>
      <c r="AQ15" s="38"/>
      <c r="AR15" s="38"/>
      <c r="AS15" s="38"/>
      <c r="AT15" s="38"/>
      <c r="AU15" s="38"/>
      <c r="AV15" s="6"/>
      <c r="AW15" s="13"/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38"/>
      <c r="BJ15" s="41"/>
      <c r="BK15" s="38"/>
      <c r="BL15" s="3"/>
      <c r="BM15" s="38"/>
      <c r="BN15" s="3"/>
      <c r="BO15" s="38"/>
      <c r="BP15" s="3"/>
      <c r="BQ15" s="38"/>
      <c r="BR15" s="3"/>
      <c r="BS15" s="38"/>
      <c r="BT15" s="3"/>
      <c r="BU15" s="13"/>
      <c r="BV15" s="24"/>
      <c r="BW15" s="6"/>
      <c r="BX15" s="3">
        <f t="shared" si="4"/>
        <v>0</v>
      </c>
      <c r="BY15" s="6">
        <f t="shared" si="16"/>
        <v>0</v>
      </c>
      <c r="BZ15" s="3">
        <f t="shared" si="5"/>
        <v>0</v>
      </c>
      <c r="CA15" s="6">
        <f t="shared" si="17"/>
        <v>0</v>
      </c>
      <c r="CB15" s="3">
        <f t="shared" si="6"/>
        <v>0</v>
      </c>
      <c r="CC15" s="6">
        <f t="shared" si="18"/>
        <v>0</v>
      </c>
      <c r="CD15" s="3">
        <f t="shared" si="7"/>
        <v>0</v>
      </c>
      <c r="CE15" s="6">
        <f t="shared" si="19"/>
        <v>0</v>
      </c>
      <c r="CF15" s="3"/>
      <c r="CG15" s="38"/>
      <c r="CH15" s="41"/>
      <c r="CI15" s="38"/>
      <c r="CJ15" s="38"/>
      <c r="CK15" s="38"/>
      <c r="CL15" s="3"/>
      <c r="CM15" s="38"/>
      <c r="CN15" s="3"/>
      <c r="CO15" s="13"/>
      <c r="CP15" s="3"/>
      <c r="CQ15" s="38"/>
      <c r="CR15" s="3"/>
      <c r="CS15" s="13"/>
    </row>
    <row r="16" spans="1:97" ht="47.25" customHeight="1" x14ac:dyDescent="0.25">
      <c r="A16" s="20" t="s">
        <v>5</v>
      </c>
      <c r="B16" s="24"/>
      <c r="C16" s="6"/>
      <c r="D16" s="3"/>
      <c r="E16" s="6" t="e">
        <f t="shared" si="0"/>
        <v>#DIV/0!</v>
      </c>
      <c r="F16" s="3"/>
      <c r="G16" s="6" t="e">
        <f t="shared" si="1"/>
        <v>#DIV/0!</v>
      </c>
      <c r="H16" s="3"/>
      <c r="I16" s="6" t="e">
        <f t="shared" si="2"/>
        <v>#DIV/0!</v>
      </c>
      <c r="J16" s="3"/>
      <c r="K16" s="6"/>
      <c r="L16" s="3"/>
      <c r="M16" s="38"/>
      <c r="N16" s="41"/>
      <c r="O16" s="38"/>
      <c r="P16" s="38"/>
      <c r="Q16" s="38"/>
      <c r="R16" s="3"/>
      <c r="S16" s="101"/>
      <c r="T16" s="101"/>
      <c r="U16" s="101"/>
      <c r="V16" s="101"/>
      <c r="W16" s="101"/>
      <c r="X16" s="3"/>
      <c r="Y16" s="65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38"/>
      <c r="AL16" s="38"/>
      <c r="AM16" s="38"/>
      <c r="AN16" s="38"/>
      <c r="AO16" s="38"/>
      <c r="AP16" s="41"/>
      <c r="AQ16" s="38"/>
      <c r="AR16" s="38"/>
      <c r="AS16" s="38"/>
      <c r="AT16" s="38"/>
      <c r="AU16" s="38"/>
      <c r="AV16" s="6"/>
      <c r="AW16" s="13"/>
      <c r="AX16" s="24"/>
      <c r="AY16" s="6"/>
      <c r="AZ16" s="3">
        <v>1</v>
      </c>
      <c r="BA16" s="6">
        <f t="shared" si="10"/>
        <v>0.02</v>
      </c>
      <c r="BB16" s="3">
        <v>1</v>
      </c>
      <c r="BC16" s="6">
        <f t="shared" si="11"/>
        <v>2.0833333333333332E-2</v>
      </c>
      <c r="BD16" s="3">
        <v>1</v>
      </c>
      <c r="BE16" s="6">
        <f t="shared" si="12"/>
        <v>2.4390243902439025E-2</v>
      </c>
      <c r="BF16" s="3">
        <v>1</v>
      </c>
      <c r="BG16" s="6">
        <f t="shared" si="13"/>
        <v>2.7027027027027029E-2</v>
      </c>
      <c r="BH16" s="3">
        <v>1</v>
      </c>
      <c r="BI16" s="38">
        <f t="shared" si="14"/>
        <v>3.4482758620689655E-2</v>
      </c>
      <c r="BJ16" s="41">
        <v>1</v>
      </c>
      <c r="BK16" s="38">
        <f>BJ16/BJ19</f>
        <v>3.7037037037037035E-2</v>
      </c>
      <c r="BL16" s="3"/>
      <c r="BM16" s="38"/>
      <c r="BN16" s="3"/>
      <c r="BO16" s="38"/>
      <c r="BP16" s="3"/>
      <c r="BQ16" s="38"/>
      <c r="BR16" s="3"/>
      <c r="BS16" s="38"/>
      <c r="BT16" s="3"/>
      <c r="BU16" s="13"/>
      <c r="BV16" s="24"/>
      <c r="BW16" s="6"/>
      <c r="BX16" s="3">
        <f t="shared" si="4"/>
        <v>1</v>
      </c>
      <c r="BY16" s="6">
        <f t="shared" si="16"/>
        <v>0.02</v>
      </c>
      <c r="BZ16" s="3">
        <f t="shared" si="5"/>
        <v>1</v>
      </c>
      <c r="CA16" s="6">
        <f t="shared" si="17"/>
        <v>2.0833333333333332E-2</v>
      </c>
      <c r="CB16" s="3">
        <f t="shared" si="6"/>
        <v>1</v>
      </c>
      <c r="CC16" s="6">
        <f t="shared" si="18"/>
        <v>2.4390243902439025E-2</v>
      </c>
      <c r="CD16" s="3">
        <f t="shared" si="7"/>
        <v>1</v>
      </c>
      <c r="CE16" s="6">
        <f t="shared" si="19"/>
        <v>2.7027027027027029E-2</v>
      </c>
      <c r="CF16" s="3">
        <f t="shared" si="8"/>
        <v>1</v>
      </c>
      <c r="CG16" s="38">
        <f t="shared" si="20"/>
        <v>3.4482758620689655E-2</v>
      </c>
      <c r="CH16" s="41">
        <v>1</v>
      </c>
      <c r="CI16" s="38">
        <f>CH16/CH19</f>
        <v>3.125E-2</v>
      </c>
      <c r="CJ16" s="38"/>
      <c r="CK16" s="38"/>
      <c r="CL16" s="3"/>
      <c r="CM16" s="38"/>
      <c r="CN16" s="3"/>
      <c r="CO16" s="13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1</v>
      </c>
      <c r="C17" s="6">
        <f t="shared" ref="C17" si="21">B17/B$19</f>
        <v>1</v>
      </c>
      <c r="D17" s="3"/>
      <c r="E17" s="6" t="e">
        <f t="shared" si="0"/>
        <v>#DIV/0!</v>
      </c>
      <c r="F17" s="3"/>
      <c r="G17" s="6" t="e">
        <f t="shared" si="1"/>
        <v>#DIV/0!</v>
      </c>
      <c r="H17" s="3"/>
      <c r="I17" s="6" t="e">
        <f t="shared" si="2"/>
        <v>#DIV/0!</v>
      </c>
      <c r="J17" s="3"/>
      <c r="K17" s="6"/>
      <c r="L17" s="3"/>
      <c r="M17" s="38"/>
      <c r="N17" s="41">
        <v>3</v>
      </c>
      <c r="O17" s="38">
        <f>N17/N19</f>
        <v>0.6</v>
      </c>
      <c r="P17" s="38"/>
      <c r="Q17" s="38"/>
      <c r="R17" s="3">
        <v>1</v>
      </c>
      <c r="S17" s="38">
        <f>R17/R19</f>
        <v>1</v>
      </c>
      <c r="T17" s="38"/>
      <c r="U17" s="38"/>
      <c r="V17" s="38"/>
      <c r="W17" s="38"/>
      <c r="X17" s="3"/>
      <c r="Y17" s="13"/>
      <c r="Z17" s="24"/>
      <c r="AA17" s="6"/>
      <c r="AB17" s="3"/>
      <c r="AC17" s="6"/>
      <c r="AD17" s="3"/>
      <c r="AE17" s="6"/>
      <c r="AF17" s="3"/>
      <c r="AG17" s="6"/>
      <c r="AH17" s="3"/>
      <c r="AI17" s="6"/>
      <c r="AJ17" s="3"/>
      <c r="AK17" s="38"/>
      <c r="AL17" s="38"/>
      <c r="AM17" s="38"/>
      <c r="AN17" s="38"/>
      <c r="AO17" s="38"/>
      <c r="AP17" s="41"/>
      <c r="AQ17" s="38"/>
      <c r="AR17" s="38"/>
      <c r="AS17" s="38"/>
      <c r="AT17" s="38"/>
      <c r="AU17" s="38"/>
      <c r="AV17" s="6"/>
      <c r="AW17" s="13"/>
      <c r="AX17" s="24">
        <v>33</v>
      </c>
      <c r="AY17" s="6">
        <f t="shared" si="9"/>
        <v>0.89189189189189189</v>
      </c>
      <c r="AZ17" s="3">
        <v>43</v>
      </c>
      <c r="BA17" s="6">
        <f t="shared" si="10"/>
        <v>0.86</v>
      </c>
      <c r="BB17" s="3">
        <v>42</v>
      </c>
      <c r="BC17" s="6">
        <f t="shared" si="11"/>
        <v>0.875</v>
      </c>
      <c r="BD17" s="3">
        <v>36</v>
      </c>
      <c r="BE17" s="6">
        <f t="shared" si="12"/>
        <v>0.87804878048780488</v>
      </c>
      <c r="BF17" s="3">
        <v>32</v>
      </c>
      <c r="BG17" s="6">
        <f t="shared" si="13"/>
        <v>0.86486486486486491</v>
      </c>
      <c r="BH17" s="3">
        <v>25</v>
      </c>
      <c r="BI17" s="38">
        <f t="shared" si="14"/>
        <v>0.86206896551724133</v>
      </c>
      <c r="BJ17" s="41">
        <v>24</v>
      </c>
      <c r="BK17" s="38">
        <f>BJ17/BJ19</f>
        <v>0.88888888888888884</v>
      </c>
      <c r="BL17" s="3">
        <v>3</v>
      </c>
      <c r="BM17" s="38">
        <f>BL17/BL19</f>
        <v>1</v>
      </c>
      <c r="BN17" s="3">
        <v>13</v>
      </c>
      <c r="BO17" s="38">
        <f>BN17/BN19</f>
        <v>1</v>
      </c>
      <c r="BP17" s="3">
        <v>4</v>
      </c>
      <c r="BQ17" s="38">
        <f>BP17/BP19</f>
        <v>0.8</v>
      </c>
      <c r="BR17" s="3">
        <v>12</v>
      </c>
      <c r="BS17" s="38">
        <f>BR17/BR19</f>
        <v>0.92307692307692313</v>
      </c>
      <c r="BT17" s="3">
        <v>12</v>
      </c>
      <c r="BU17" s="13">
        <f>BT17/BT19</f>
        <v>0.8571428571428571</v>
      </c>
      <c r="BV17" s="24">
        <f t="shared" si="3"/>
        <v>34</v>
      </c>
      <c r="BW17" s="6">
        <f t="shared" si="15"/>
        <v>0.89473684210526316</v>
      </c>
      <c r="BX17" s="3">
        <f t="shared" si="4"/>
        <v>43</v>
      </c>
      <c r="BY17" s="6">
        <f t="shared" si="16"/>
        <v>0.86</v>
      </c>
      <c r="BZ17" s="3">
        <f t="shared" si="5"/>
        <v>42</v>
      </c>
      <c r="CA17" s="6">
        <f t="shared" si="17"/>
        <v>0.875</v>
      </c>
      <c r="CB17" s="3">
        <f t="shared" si="6"/>
        <v>36</v>
      </c>
      <c r="CC17" s="6">
        <f t="shared" si="18"/>
        <v>0.87804878048780488</v>
      </c>
      <c r="CD17" s="3">
        <f t="shared" si="7"/>
        <v>32</v>
      </c>
      <c r="CE17" s="6">
        <f t="shared" si="19"/>
        <v>0.86486486486486491</v>
      </c>
      <c r="CF17" s="3">
        <f t="shared" si="8"/>
        <v>25</v>
      </c>
      <c r="CG17" s="38">
        <f t="shared" si="20"/>
        <v>0.86206896551724133</v>
      </c>
      <c r="CH17" s="41">
        <v>27</v>
      </c>
      <c r="CI17" s="38">
        <f>CH17/CH19</f>
        <v>0.84375</v>
      </c>
      <c r="CJ17" s="38"/>
      <c r="CK17" s="38"/>
      <c r="CL17" s="3">
        <v>14</v>
      </c>
      <c r="CM17" s="38">
        <f>CL17/CL19</f>
        <v>1</v>
      </c>
      <c r="CN17" s="3">
        <v>4</v>
      </c>
      <c r="CO17" s="13">
        <f>CN17/CN19</f>
        <v>0.8</v>
      </c>
      <c r="CP17" s="3">
        <v>12</v>
      </c>
      <c r="CQ17" s="38">
        <f>CP17/CP19</f>
        <v>0.92307692307692313</v>
      </c>
      <c r="CR17" s="3">
        <v>12</v>
      </c>
      <c r="CS17" s="13">
        <f>CR17/CR19</f>
        <v>0.8571428571428571</v>
      </c>
    </row>
    <row r="18" spans="1:97" ht="47.25" customHeight="1" thickBot="1" x14ac:dyDescent="0.3">
      <c r="A18" s="21" t="s">
        <v>7</v>
      </c>
      <c r="B18" s="25"/>
      <c r="C18" s="7"/>
      <c r="D18" s="4"/>
      <c r="E18" s="7" t="e">
        <f t="shared" si="0"/>
        <v>#DIV/0!</v>
      </c>
      <c r="F18" s="4"/>
      <c r="G18" s="7" t="e">
        <f t="shared" si="1"/>
        <v>#DIV/0!</v>
      </c>
      <c r="H18" s="4"/>
      <c r="I18" s="7" t="e">
        <f t="shared" si="2"/>
        <v>#DIV/0!</v>
      </c>
      <c r="J18" s="4"/>
      <c r="K18" s="7"/>
      <c r="L18" s="4"/>
      <c r="M18" s="37"/>
      <c r="N18" s="40"/>
      <c r="O18" s="37"/>
      <c r="P18" s="37"/>
      <c r="Q18" s="37"/>
      <c r="R18" s="4"/>
      <c r="S18" s="102"/>
      <c r="T18" s="102"/>
      <c r="U18" s="102"/>
      <c r="V18" s="102"/>
      <c r="W18" s="102"/>
      <c r="X18" s="4"/>
      <c r="Y18" s="66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37"/>
      <c r="AL18" s="37"/>
      <c r="AM18" s="37"/>
      <c r="AN18" s="37"/>
      <c r="AO18" s="37"/>
      <c r="AP18" s="40"/>
      <c r="AQ18" s="37"/>
      <c r="AR18" s="37"/>
      <c r="AS18" s="37"/>
      <c r="AT18" s="37"/>
      <c r="AU18" s="37"/>
      <c r="AV18" s="7"/>
      <c r="AW18" s="14"/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37"/>
      <c r="BJ18" s="40"/>
      <c r="BK18" s="37"/>
      <c r="BL18" s="4"/>
      <c r="BM18" s="37"/>
      <c r="BN18" s="4"/>
      <c r="BO18" s="37"/>
      <c r="BP18" s="4"/>
      <c r="BQ18" s="37"/>
      <c r="BR18" s="4">
        <v>1</v>
      </c>
      <c r="BS18" s="37">
        <f>BR18/BR19</f>
        <v>7.6923076923076927E-2</v>
      </c>
      <c r="BT18" s="4">
        <v>1</v>
      </c>
      <c r="BU18" s="14">
        <f>BT18/BT19</f>
        <v>7.1428571428571425E-2</v>
      </c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37"/>
      <c r="CH18" s="40"/>
      <c r="CI18" s="37"/>
      <c r="CJ18" s="37"/>
      <c r="CK18" s="37"/>
      <c r="CL18" s="4"/>
      <c r="CM18" s="37"/>
      <c r="CN18" s="4"/>
      <c r="CO18" s="14"/>
      <c r="CP18" s="4">
        <v>1</v>
      </c>
      <c r="CQ18" s="37">
        <f>CP18/CP19</f>
        <v>7.6923076923076927E-2</v>
      </c>
      <c r="CR18" s="4">
        <v>1</v>
      </c>
      <c r="CS18" s="14">
        <f>CR18/CR19</f>
        <v>7.1428571428571425E-2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1</v>
      </c>
      <c r="C19" s="33"/>
      <c r="D19" s="33">
        <f t="shared" ref="D19:CF19" si="22">SUM(D11:D18)</f>
        <v>0</v>
      </c>
      <c r="E19" s="33"/>
      <c r="F19" s="33">
        <f t="shared" si="22"/>
        <v>0</v>
      </c>
      <c r="G19" s="33"/>
      <c r="H19" s="33">
        <f t="shared" si="22"/>
        <v>0</v>
      </c>
      <c r="I19" s="33"/>
      <c r="J19" s="33">
        <f t="shared" si="22"/>
        <v>0</v>
      </c>
      <c r="K19" s="33"/>
      <c r="L19" s="33">
        <f t="shared" si="22"/>
        <v>0</v>
      </c>
      <c r="M19" s="52"/>
      <c r="N19" s="53">
        <f>SUM(N11:N18)</f>
        <v>5</v>
      </c>
      <c r="O19" s="52"/>
      <c r="P19" s="52"/>
      <c r="Q19" s="52"/>
      <c r="R19" s="67">
        <f>SUM(R11:R18)</f>
        <v>1</v>
      </c>
      <c r="S19" s="73"/>
      <c r="T19" s="73"/>
      <c r="U19" s="73"/>
      <c r="V19" s="73"/>
      <c r="W19" s="73"/>
      <c r="X19" s="67"/>
      <c r="Y19" s="68"/>
      <c r="Z19" s="32"/>
      <c r="AA19" s="33"/>
      <c r="AB19" s="33">
        <f t="shared" si="22"/>
        <v>0</v>
      </c>
      <c r="AC19" s="33"/>
      <c r="AD19" s="33">
        <f t="shared" si="22"/>
        <v>0</v>
      </c>
      <c r="AE19" s="33"/>
      <c r="AF19" s="33">
        <f t="shared" si="22"/>
        <v>0</v>
      </c>
      <c r="AG19" s="33"/>
      <c r="AH19" s="33">
        <f t="shared" si="22"/>
        <v>0</v>
      </c>
      <c r="AI19" s="33"/>
      <c r="AJ19" s="33">
        <f t="shared" si="22"/>
        <v>0</v>
      </c>
      <c r="AK19" s="52"/>
      <c r="AL19" s="52"/>
      <c r="AM19" s="52"/>
      <c r="AN19" s="52"/>
      <c r="AO19" s="52"/>
      <c r="AP19" s="33"/>
      <c r="AQ19" s="52"/>
      <c r="AR19" s="52"/>
      <c r="AS19" s="52"/>
      <c r="AT19" s="52"/>
      <c r="AU19" s="52"/>
      <c r="AV19" s="33"/>
      <c r="AW19" s="34"/>
      <c r="AX19" s="32">
        <f t="shared" si="22"/>
        <v>37</v>
      </c>
      <c r="AY19" s="33"/>
      <c r="AZ19" s="33">
        <f t="shared" si="22"/>
        <v>50</v>
      </c>
      <c r="BA19" s="33"/>
      <c r="BB19" s="33">
        <f t="shared" si="22"/>
        <v>48</v>
      </c>
      <c r="BC19" s="33"/>
      <c r="BD19" s="33">
        <f t="shared" si="22"/>
        <v>41</v>
      </c>
      <c r="BE19" s="33"/>
      <c r="BF19" s="33">
        <f t="shared" si="22"/>
        <v>37</v>
      </c>
      <c r="BG19" s="33"/>
      <c r="BH19" s="33">
        <f t="shared" si="22"/>
        <v>29</v>
      </c>
      <c r="BI19" s="52"/>
      <c r="BJ19" s="53">
        <f>SUM(BJ11:BJ18)</f>
        <v>27</v>
      </c>
      <c r="BK19" s="52"/>
      <c r="BL19" s="67">
        <f>SUM(BL11:BL18)</f>
        <v>3</v>
      </c>
      <c r="BM19" s="79"/>
      <c r="BN19" s="67">
        <f>SUM(BN11:BN18)</f>
        <v>13</v>
      </c>
      <c r="BO19" s="79"/>
      <c r="BP19" s="67">
        <f>SUM(BP11:BP18)</f>
        <v>5</v>
      </c>
      <c r="BQ19" s="79"/>
      <c r="BR19" s="67">
        <f>SUM(BR11:BR18)</f>
        <v>13</v>
      </c>
      <c r="BS19" s="79"/>
      <c r="BT19" s="67">
        <f>SUM(BT11:BT18)</f>
        <v>14</v>
      </c>
      <c r="BU19" s="74"/>
      <c r="BV19" s="32">
        <f t="shared" si="22"/>
        <v>38</v>
      </c>
      <c r="BW19" s="33"/>
      <c r="BX19" s="33">
        <f t="shared" si="22"/>
        <v>50</v>
      </c>
      <c r="BY19" s="33"/>
      <c r="BZ19" s="33">
        <f t="shared" si="22"/>
        <v>48</v>
      </c>
      <c r="CA19" s="33"/>
      <c r="CB19" s="33">
        <f t="shared" si="22"/>
        <v>41</v>
      </c>
      <c r="CC19" s="33"/>
      <c r="CD19" s="33">
        <f t="shared" si="22"/>
        <v>37</v>
      </c>
      <c r="CE19" s="33"/>
      <c r="CF19" s="33">
        <f t="shared" si="22"/>
        <v>29</v>
      </c>
      <c r="CG19" s="52"/>
      <c r="CH19" s="42">
        <f>SUM(CH11:CH18)</f>
        <v>32</v>
      </c>
      <c r="CI19" s="73"/>
      <c r="CJ19" s="73"/>
      <c r="CK19" s="73"/>
      <c r="CL19" s="67">
        <f>SUM(CL11:CL18)</f>
        <v>14</v>
      </c>
      <c r="CM19" s="73"/>
      <c r="CN19" s="67">
        <f>SUM(CN11:CN18)</f>
        <v>5</v>
      </c>
      <c r="CO19" s="68"/>
      <c r="CP19" s="67">
        <f>SUM(CP11:CP18)</f>
        <v>13</v>
      </c>
      <c r="CQ19" s="73"/>
      <c r="CR19" s="67">
        <f>SUM(CR11:CR18)</f>
        <v>14</v>
      </c>
      <c r="CS19" s="68"/>
    </row>
    <row r="20" spans="1:97" ht="18.75" customHeight="1" x14ac:dyDescent="0.25">
      <c r="A20" s="130" t="s">
        <v>34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58"/>
      <c r="CI20" s="58"/>
      <c r="CJ20" s="58"/>
      <c r="CK20" s="58"/>
    </row>
  </sheetData>
  <mergeCells count="56">
    <mergeCell ref="CP8:CQ8"/>
    <mergeCell ref="A1:CS1"/>
    <mergeCell ref="A2:CS2"/>
    <mergeCell ref="CR8:CS8"/>
    <mergeCell ref="A6:CS6"/>
    <mergeCell ref="BV7:CS7"/>
    <mergeCell ref="AX7:BU7"/>
    <mergeCell ref="Z7:AW7"/>
    <mergeCell ref="B7:Y7"/>
    <mergeCell ref="N8:O8"/>
    <mergeCell ref="AL8:AM8"/>
    <mergeCell ref="BJ8:BK8"/>
    <mergeCell ref="CH8:CI8"/>
    <mergeCell ref="CF8:CG8"/>
    <mergeCell ref="BF8:BG8"/>
    <mergeCell ref="CL8:CM8"/>
    <mergeCell ref="BN8:BO8"/>
    <mergeCell ref="A20:CG20"/>
    <mergeCell ref="AX8:AY8"/>
    <mergeCell ref="CB8:CC8"/>
    <mergeCell ref="BZ8:CA8"/>
    <mergeCell ref="BX8:BY8"/>
    <mergeCell ref="BV8:BW8"/>
    <mergeCell ref="L8:M8"/>
    <mergeCell ref="AJ8:AK8"/>
    <mergeCell ref="AH8:AI8"/>
    <mergeCell ref="AF8:AG8"/>
    <mergeCell ref="AD8:AE8"/>
    <mergeCell ref="AB8:AC8"/>
    <mergeCell ref="B8:C8"/>
    <mergeCell ref="D8:E8"/>
    <mergeCell ref="J8:K8"/>
    <mergeCell ref="H8:I8"/>
    <mergeCell ref="F8:G8"/>
    <mergeCell ref="BH8:BI8"/>
    <mergeCell ref="R8:S8"/>
    <mergeCell ref="AP8:AQ8"/>
    <mergeCell ref="Z8:AA8"/>
    <mergeCell ref="BD8:BE8"/>
    <mergeCell ref="BB8:BC8"/>
    <mergeCell ref="AZ8:BA8"/>
    <mergeCell ref="P8:Q8"/>
    <mergeCell ref="AN8:AO8"/>
    <mergeCell ref="X8:Y8"/>
    <mergeCell ref="AV8:AW8"/>
    <mergeCell ref="V8:W8"/>
    <mergeCell ref="AT8:AU8"/>
    <mergeCell ref="T8:U8"/>
    <mergeCell ref="AR8:AS8"/>
    <mergeCell ref="BP8:BQ8"/>
    <mergeCell ref="CN8:CO8"/>
    <mergeCell ref="CD8:CE8"/>
    <mergeCell ref="BL8:BM8"/>
    <mergeCell ref="CJ8:CK8"/>
    <mergeCell ref="BT8:BU8"/>
    <mergeCell ref="BR8:BS8"/>
  </mergeCells>
  <printOptions horizontalCentered="1"/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20"/>
  <sheetViews>
    <sheetView zoomScale="85" zoomScaleNormal="85" workbookViewId="0">
      <selection sqref="A1:CS1"/>
    </sheetView>
  </sheetViews>
  <sheetFormatPr defaultRowHeight="15" x14ac:dyDescent="0.25"/>
  <cols>
    <col min="1" max="1" width="24.28515625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12">
        <v>2010</v>
      </c>
      <c r="C8" s="111"/>
      <c r="D8" s="106">
        <v>2014</v>
      </c>
      <c r="E8" s="111"/>
      <c r="F8" s="106">
        <v>2015</v>
      </c>
      <c r="G8" s="111"/>
      <c r="H8" s="106">
        <v>2016</v>
      </c>
      <c r="I8" s="111"/>
      <c r="J8" s="106">
        <v>2017</v>
      </c>
      <c r="K8" s="111"/>
      <c r="L8" s="106">
        <v>2018</v>
      </c>
      <c r="M8" s="107"/>
      <c r="N8" s="106">
        <v>2019</v>
      </c>
      <c r="O8" s="107"/>
      <c r="P8" s="106">
        <v>2020</v>
      </c>
      <c r="Q8" s="111"/>
      <c r="R8" s="107">
        <v>2021</v>
      </c>
      <c r="S8" s="107"/>
      <c r="T8" s="106">
        <v>2022</v>
      </c>
      <c r="U8" s="107"/>
      <c r="V8" s="106">
        <v>2023</v>
      </c>
      <c r="W8" s="107"/>
      <c r="X8" s="106">
        <v>2024</v>
      </c>
      <c r="Y8" s="129"/>
      <c r="Z8" s="112">
        <v>2010</v>
      </c>
      <c r="AA8" s="111"/>
      <c r="AB8" s="106">
        <v>2014</v>
      </c>
      <c r="AC8" s="111"/>
      <c r="AD8" s="106">
        <v>2015</v>
      </c>
      <c r="AE8" s="111"/>
      <c r="AF8" s="106">
        <v>2016</v>
      </c>
      <c r="AG8" s="111"/>
      <c r="AH8" s="106">
        <v>2017</v>
      </c>
      <c r="AI8" s="111"/>
      <c r="AJ8" s="106">
        <v>2018</v>
      </c>
      <c r="AK8" s="107"/>
      <c r="AL8" s="106">
        <v>2019</v>
      </c>
      <c r="AM8" s="107"/>
      <c r="AN8" s="106">
        <v>2020</v>
      </c>
      <c r="AO8" s="111"/>
      <c r="AP8" s="106">
        <v>2021</v>
      </c>
      <c r="AQ8" s="107"/>
      <c r="AR8" s="106">
        <v>2022</v>
      </c>
      <c r="AS8" s="107"/>
      <c r="AT8" s="106">
        <v>2023</v>
      </c>
      <c r="AU8" s="107"/>
      <c r="AV8" s="106">
        <v>2024</v>
      </c>
      <c r="AW8" s="129"/>
      <c r="AX8" s="112">
        <v>2010</v>
      </c>
      <c r="AY8" s="111"/>
      <c r="AZ8" s="106">
        <v>2014</v>
      </c>
      <c r="BA8" s="111"/>
      <c r="BB8" s="106">
        <v>2015</v>
      </c>
      <c r="BC8" s="111"/>
      <c r="BD8" s="106">
        <v>2016</v>
      </c>
      <c r="BE8" s="111"/>
      <c r="BF8" s="106">
        <v>2017</v>
      </c>
      <c r="BG8" s="111"/>
      <c r="BH8" s="106">
        <v>2018</v>
      </c>
      <c r="BI8" s="107"/>
      <c r="BJ8" s="106">
        <v>2019</v>
      </c>
      <c r="BK8" s="107"/>
      <c r="BL8" s="106">
        <v>2020</v>
      </c>
      <c r="BM8" s="111"/>
      <c r="BN8" s="106">
        <v>2021</v>
      </c>
      <c r="BO8" s="107"/>
      <c r="BP8" s="106">
        <v>2022</v>
      </c>
      <c r="BQ8" s="107"/>
      <c r="BR8" s="106">
        <v>2023</v>
      </c>
      <c r="BS8" s="107"/>
      <c r="BT8" s="106">
        <v>2024</v>
      </c>
      <c r="BU8" s="129"/>
      <c r="BV8" s="112">
        <v>2010</v>
      </c>
      <c r="BW8" s="111"/>
      <c r="BX8" s="106">
        <v>2014</v>
      </c>
      <c r="BY8" s="111"/>
      <c r="BZ8" s="106">
        <v>2015</v>
      </c>
      <c r="CA8" s="111"/>
      <c r="CB8" s="106">
        <v>2016</v>
      </c>
      <c r="CC8" s="111"/>
      <c r="CD8" s="106">
        <v>2017</v>
      </c>
      <c r="CE8" s="111"/>
      <c r="CF8" s="105">
        <v>2018</v>
      </c>
      <c r="CG8" s="106"/>
      <c r="CH8" s="105">
        <v>2019</v>
      </c>
      <c r="CI8" s="106"/>
      <c r="CJ8" s="106">
        <v>2020</v>
      </c>
      <c r="CK8" s="111"/>
      <c r="CL8" s="106">
        <v>2021</v>
      </c>
      <c r="CM8" s="107"/>
      <c r="CN8" s="106">
        <v>2022</v>
      </c>
      <c r="CO8" s="107"/>
      <c r="CP8" s="106">
        <v>2023</v>
      </c>
      <c r="CQ8" s="107"/>
      <c r="CR8" s="106">
        <v>2024</v>
      </c>
      <c r="CS8" s="129"/>
    </row>
    <row r="9" spans="1:97" ht="47.25" customHeight="1" x14ac:dyDescent="0.25">
      <c r="A9" s="22" t="s">
        <v>9</v>
      </c>
      <c r="B9" s="26"/>
      <c r="C9" s="8"/>
      <c r="D9" s="5"/>
      <c r="E9" s="8"/>
      <c r="F9" s="5"/>
      <c r="G9" s="8"/>
      <c r="H9" s="5"/>
      <c r="I9" s="8"/>
      <c r="J9" s="5"/>
      <c r="K9" s="8"/>
      <c r="L9" s="5"/>
      <c r="M9" s="36"/>
      <c r="N9" s="36"/>
      <c r="O9" s="36"/>
      <c r="P9" s="36"/>
      <c r="Q9" s="36"/>
      <c r="R9" s="44"/>
      <c r="S9" s="45"/>
      <c r="T9" s="45"/>
      <c r="U9" s="45"/>
      <c r="V9" s="45"/>
      <c r="W9" s="45"/>
      <c r="X9" s="44"/>
      <c r="Y9" s="43"/>
      <c r="Z9" s="26"/>
      <c r="AA9" s="8"/>
      <c r="AB9" s="5"/>
      <c r="AC9" s="8"/>
      <c r="AD9" s="5"/>
      <c r="AE9" s="8"/>
      <c r="AF9" s="5"/>
      <c r="AG9" s="8"/>
      <c r="AH9" s="5"/>
      <c r="AI9" s="8"/>
      <c r="AJ9" s="5"/>
      <c r="AK9" s="36"/>
      <c r="AL9" s="36"/>
      <c r="AM9" s="36"/>
      <c r="AN9" s="36"/>
      <c r="AO9" s="36"/>
      <c r="AP9" s="44"/>
      <c r="AQ9" s="45"/>
      <c r="AR9" s="45"/>
      <c r="AS9" s="45"/>
      <c r="AT9" s="45"/>
      <c r="AU9" s="45"/>
      <c r="AV9" s="93"/>
      <c r="AW9" s="43"/>
      <c r="AX9" s="26">
        <v>2</v>
      </c>
      <c r="AY9" s="8">
        <f>AX9/AX$19</f>
        <v>0.4</v>
      </c>
      <c r="AZ9" s="5">
        <v>1</v>
      </c>
      <c r="BA9" s="8">
        <f>AZ9/AZ$19</f>
        <v>0.25</v>
      </c>
      <c r="BB9" s="5">
        <v>1</v>
      </c>
      <c r="BC9" s="8">
        <f>BB9/BB$19</f>
        <v>0.25</v>
      </c>
      <c r="BD9" s="5">
        <v>2</v>
      </c>
      <c r="BE9" s="8">
        <f>BD9/BD$19</f>
        <v>0.4</v>
      </c>
      <c r="BF9" s="5">
        <v>2</v>
      </c>
      <c r="BG9" s="8">
        <f>BF9/BF$19</f>
        <v>0.4</v>
      </c>
      <c r="BH9" s="5">
        <v>1</v>
      </c>
      <c r="BI9" s="36">
        <f>BH9/BH$19</f>
        <v>0.33333333333333331</v>
      </c>
      <c r="BJ9" s="44"/>
      <c r="BK9" s="45"/>
      <c r="BL9" s="36"/>
      <c r="BM9" s="36"/>
      <c r="BN9" s="3"/>
      <c r="BO9" s="38"/>
      <c r="BP9" s="36"/>
      <c r="BQ9" s="36"/>
      <c r="BR9" s="59"/>
      <c r="BS9" s="45"/>
      <c r="BT9" s="59"/>
      <c r="BU9" s="43"/>
      <c r="BV9" s="26">
        <f>B9+Z9+AX9</f>
        <v>2</v>
      </c>
      <c r="BW9" s="8">
        <f>BV9/BV$19</f>
        <v>0.33333333333333331</v>
      </c>
      <c r="BX9" s="5">
        <f>D9+AB9+AZ9</f>
        <v>1</v>
      </c>
      <c r="BY9" s="8">
        <f>BX9/BX$19</f>
        <v>0.2</v>
      </c>
      <c r="BZ9" s="5">
        <f>F9+AD9+BB9</f>
        <v>1</v>
      </c>
      <c r="CA9" s="8">
        <f>BZ9/BZ$19</f>
        <v>0.2</v>
      </c>
      <c r="CB9" s="5">
        <f>H9+AF9+BD9</f>
        <v>2</v>
      </c>
      <c r="CC9" s="8">
        <f>CB9/CB$19</f>
        <v>0.33333333333333331</v>
      </c>
      <c r="CD9" s="5">
        <f>J9+AH9+BF9</f>
        <v>2</v>
      </c>
      <c r="CE9" s="8">
        <f>CD9/CD$19</f>
        <v>0.33333333333333331</v>
      </c>
      <c r="CF9" s="5">
        <f t="shared" ref="CF9:CF17" si="0">L9+AJ9+BH9</f>
        <v>1</v>
      </c>
      <c r="CG9" s="36">
        <f>CF9/CF$19</f>
        <v>0.25</v>
      </c>
      <c r="CH9" s="39"/>
      <c r="CI9" s="36"/>
      <c r="CJ9" s="36"/>
      <c r="CK9" s="36"/>
      <c r="CL9" s="59"/>
      <c r="CM9" s="45"/>
      <c r="CN9" s="45"/>
      <c r="CO9" s="45"/>
      <c r="CP9" s="59"/>
      <c r="CQ9" s="45"/>
      <c r="CR9" s="59"/>
      <c r="CS9" s="43"/>
    </row>
    <row r="10" spans="1:97" ht="47.25" customHeight="1" thickBot="1" x14ac:dyDescent="0.3">
      <c r="A10" s="21" t="s">
        <v>10</v>
      </c>
      <c r="B10" s="25">
        <v>1</v>
      </c>
      <c r="C10" s="7">
        <f t="shared" ref="C10:C17" si="1">B10/B$19</f>
        <v>1</v>
      </c>
      <c r="D10" s="4">
        <v>1</v>
      </c>
      <c r="E10" s="7">
        <f t="shared" ref="E10:E17" si="2">D10/D$19</f>
        <v>1</v>
      </c>
      <c r="F10" s="4">
        <v>1</v>
      </c>
      <c r="G10" s="7">
        <f t="shared" ref="G10:G17" si="3">F10/F$19</f>
        <v>1</v>
      </c>
      <c r="H10" s="4">
        <v>1</v>
      </c>
      <c r="I10" s="7">
        <f t="shared" ref="I10:I17" si="4">H10/H$19</f>
        <v>1</v>
      </c>
      <c r="J10" s="4">
        <v>1</v>
      </c>
      <c r="K10" s="7">
        <f t="shared" ref="K10:K17" si="5">J10/J$19</f>
        <v>1</v>
      </c>
      <c r="L10" s="4">
        <v>1</v>
      </c>
      <c r="M10" s="37">
        <f t="shared" ref="M10:M17" si="6">L10/L$19</f>
        <v>1</v>
      </c>
      <c r="N10" s="37"/>
      <c r="O10" s="37"/>
      <c r="P10" s="40">
        <v>1</v>
      </c>
      <c r="Q10" s="7">
        <f>P10/P19</f>
        <v>1</v>
      </c>
      <c r="R10" s="80"/>
      <c r="S10" s="37"/>
      <c r="T10" s="37"/>
      <c r="U10" s="37"/>
      <c r="V10" s="37"/>
      <c r="W10" s="37"/>
      <c r="X10" s="40"/>
      <c r="Y10" s="14"/>
      <c r="Z10" s="25"/>
      <c r="AA10" s="7"/>
      <c r="AB10" s="4"/>
      <c r="AC10" s="7"/>
      <c r="AD10" s="4"/>
      <c r="AE10" s="7"/>
      <c r="AF10" s="4"/>
      <c r="AG10" s="7"/>
      <c r="AH10" s="4"/>
      <c r="AI10" s="7"/>
      <c r="AJ10" s="4"/>
      <c r="AK10" s="37"/>
      <c r="AL10" s="37"/>
      <c r="AM10" s="37"/>
      <c r="AN10" s="37"/>
      <c r="AO10" s="37"/>
      <c r="AP10" s="40"/>
      <c r="AQ10" s="37"/>
      <c r="AR10" s="37"/>
      <c r="AS10" s="37"/>
      <c r="AT10" s="37"/>
      <c r="AU10" s="37"/>
      <c r="AV10" s="7"/>
      <c r="AW10" s="14"/>
      <c r="AX10" s="25">
        <v>3</v>
      </c>
      <c r="AY10" s="7">
        <f t="shared" ref="AY10:AY17" si="7">AX10/AX$19</f>
        <v>0.6</v>
      </c>
      <c r="AZ10" s="4">
        <v>3</v>
      </c>
      <c r="BA10" s="7">
        <f t="shared" ref="BA10:BA17" si="8">AZ10/AZ$19</f>
        <v>0.75</v>
      </c>
      <c r="BB10" s="4">
        <v>3</v>
      </c>
      <c r="BC10" s="7">
        <f t="shared" ref="BC10:BC17" si="9">BB10/BB$19</f>
        <v>0.75</v>
      </c>
      <c r="BD10" s="4">
        <v>3</v>
      </c>
      <c r="BE10" s="7">
        <f t="shared" ref="BE10:BE17" si="10">BD10/BD$19</f>
        <v>0.6</v>
      </c>
      <c r="BF10" s="4">
        <v>3</v>
      </c>
      <c r="BG10" s="7">
        <f t="shared" ref="BG10:BG17" si="11">BF10/BF$19</f>
        <v>0.6</v>
      </c>
      <c r="BH10" s="4">
        <v>2</v>
      </c>
      <c r="BI10" s="37">
        <f t="shared" ref="BI10:BI17" si="12">BH10/BH$19</f>
        <v>0.66666666666666663</v>
      </c>
      <c r="BJ10" s="40">
        <v>3</v>
      </c>
      <c r="BK10" s="37">
        <f>BJ10/BJ19</f>
        <v>1</v>
      </c>
      <c r="BL10" s="61">
        <v>2</v>
      </c>
      <c r="BM10" s="89">
        <f>BL10/BL19</f>
        <v>1</v>
      </c>
      <c r="BN10" s="84">
        <v>2</v>
      </c>
      <c r="BO10" s="70">
        <f>BN10/BN19</f>
        <v>1</v>
      </c>
      <c r="BP10" s="61">
        <v>3</v>
      </c>
      <c r="BQ10" s="70">
        <f>BP10/BP19</f>
        <v>1</v>
      </c>
      <c r="BR10" s="61">
        <v>3</v>
      </c>
      <c r="BS10" s="70">
        <f>BR10/BR19</f>
        <v>1</v>
      </c>
      <c r="BT10" s="61">
        <v>3</v>
      </c>
      <c r="BU10" s="47">
        <f>BT10/BT19</f>
        <v>1</v>
      </c>
      <c r="BV10" s="25">
        <f t="shared" ref="BV10:BV17" si="13">B10+Z10+AX10</f>
        <v>4</v>
      </c>
      <c r="BW10" s="7">
        <f t="shared" ref="BW10:BW17" si="14">BV10/BV$19</f>
        <v>0.66666666666666663</v>
      </c>
      <c r="BX10" s="4">
        <f t="shared" ref="BX10:BX17" si="15">D10+AB10+AZ10</f>
        <v>4</v>
      </c>
      <c r="BY10" s="7">
        <f t="shared" ref="BY10:BY17" si="16">BX10/BX$19</f>
        <v>0.8</v>
      </c>
      <c r="BZ10" s="4">
        <f t="shared" ref="BZ10:BZ17" si="17">F10+AD10+BB10</f>
        <v>4</v>
      </c>
      <c r="CA10" s="7">
        <f t="shared" ref="CA10:CA17" si="18">BZ10/BZ$19</f>
        <v>0.8</v>
      </c>
      <c r="CB10" s="4">
        <f t="shared" ref="CB10:CB17" si="19">H10+AF10+BD10</f>
        <v>4</v>
      </c>
      <c r="CC10" s="7">
        <f t="shared" ref="CC10:CC17" si="20">CB10/CB$19</f>
        <v>0.66666666666666663</v>
      </c>
      <c r="CD10" s="4">
        <f t="shared" ref="CD10:CD17" si="21">J10+AH10+BF10</f>
        <v>4</v>
      </c>
      <c r="CE10" s="7">
        <f t="shared" ref="CE10:CE17" si="22">CD10/CD$19</f>
        <v>0.66666666666666663</v>
      </c>
      <c r="CF10" s="4">
        <f t="shared" si="0"/>
        <v>3</v>
      </c>
      <c r="CG10" s="37">
        <f t="shared" ref="CG10:CG17" si="23">CF10/CF$19</f>
        <v>0.75</v>
      </c>
      <c r="CH10" s="54">
        <v>3</v>
      </c>
      <c r="CI10" s="70">
        <f>CH10/CH19</f>
        <v>1</v>
      </c>
      <c r="CJ10" s="61">
        <v>3</v>
      </c>
      <c r="CK10" s="89">
        <f>CJ10/CJ19</f>
        <v>1</v>
      </c>
      <c r="CL10" s="84">
        <v>2</v>
      </c>
      <c r="CM10" s="70">
        <f>CL10/CL19</f>
        <v>1</v>
      </c>
      <c r="CN10" s="61">
        <v>3</v>
      </c>
      <c r="CO10" s="70">
        <f>CN10/CN19</f>
        <v>1</v>
      </c>
      <c r="CP10" s="61">
        <v>3</v>
      </c>
      <c r="CQ10" s="70">
        <f>CP10/CP19</f>
        <v>1</v>
      </c>
      <c r="CR10" s="61">
        <v>3</v>
      </c>
      <c r="CS10" s="47">
        <f>CR10/CR19</f>
        <v>1</v>
      </c>
    </row>
    <row r="11" spans="1:97" ht="47.25" customHeight="1" thickTop="1" x14ac:dyDescent="0.25">
      <c r="A11" s="22" t="s">
        <v>0</v>
      </c>
      <c r="B11" s="26"/>
      <c r="C11" s="8"/>
      <c r="D11" s="5"/>
      <c r="E11" s="8"/>
      <c r="F11" s="5"/>
      <c r="G11" s="8"/>
      <c r="H11" s="5"/>
      <c r="I11" s="8"/>
      <c r="J11" s="5"/>
      <c r="K11" s="8"/>
      <c r="L11" s="5"/>
      <c r="M11" s="36"/>
      <c r="N11" s="36"/>
      <c r="O11" s="36"/>
      <c r="P11" s="39"/>
      <c r="Q11" s="8"/>
      <c r="R11" s="81"/>
      <c r="S11" s="36"/>
      <c r="T11" s="36"/>
      <c r="U11" s="36"/>
      <c r="V11" s="36"/>
      <c r="W11" s="36"/>
      <c r="X11" s="39"/>
      <c r="Y11" s="15"/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36"/>
      <c r="AL11" s="36"/>
      <c r="AM11" s="36"/>
      <c r="AN11" s="36"/>
      <c r="AO11" s="36"/>
      <c r="AP11" s="39"/>
      <c r="AQ11" s="36"/>
      <c r="AR11" s="36"/>
      <c r="AS11" s="36"/>
      <c r="AT11" s="36"/>
      <c r="AU11" s="36"/>
      <c r="AV11" s="8"/>
      <c r="AW11" s="15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36"/>
      <c r="BJ11" s="39"/>
      <c r="BK11" s="36"/>
      <c r="BL11" s="63"/>
      <c r="BM11" s="90"/>
      <c r="BN11" s="85"/>
      <c r="BO11" s="71"/>
      <c r="BP11" s="63"/>
      <c r="BQ11" s="71"/>
      <c r="BR11" s="63"/>
      <c r="BS11" s="71"/>
      <c r="BT11" s="63"/>
      <c r="BU11" s="48"/>
      <c r="BV11" s="26"/>
      <c r="BW11" s="8"/>
      <c r="BX11" s="5"/>
      <c r="BY11" s="8"/>
      <c r="BZ11" s="5"/>
      <c r="CA11" s="8"/>
      <c r="CB11" s="5"/>
      <c r="CC11" s="8"/>
      <c r="CD11" s="5"/>
      <c r="CE11" s="8"/>
      <c r="CF11" s="5"/>
      <c r="CG11" s="36"/>
      <c r="CH11" s="55"/>
      <c r="CI11" s="71"/>
      <c r="CJ11" s="63"/>
      <c r="CK11" s="90"/>
      <c r="CL11" s="85"/>
      <c r="CM11" s="71"/>
      <c r="CN11" s="63"/>
      <c r="CO11" s="71"/>
      <c r="CP11" s="63"/>
      <c r="CQ11" s="71"/>
      <c r="CR11" s="63"/>
      <c r="CS11" s="48"/>
    </row>
    <row r="12" spans="1:97" ht="47.25" customHeight="1" x14ac:dyDescent="0.25">
      <c r="A12" s="20" t="s">
        <v>1</v>
      </c>
      <c r="B12" s="24"/>
      <c r="C12" s="6"/>
      <c r="D12" s="3"/>
      <c r="E12" s="6"/>
      <c r="F12" s="3"/>
      <c r="G12" s="6"/>
      <c r="H12" s="3"/>
      <c r="I12" s="6"/>
      <c r="J12" s="3"/>
      <c r="K12" s="6"/>
      <c r="L12" s="3"/>
      <c r="M12" s="38"/>
      <c r="N12" s="38"/>
      <c r="O12" s="38"/>
      <c r="P12" s="41"/>
      <c r="Q12" s="6"/>
      <c r="R12" s="82"/>
      <c r="S12" s="38"/>
      <c r="T12" s="38"/>
      <c r="U12" s="38"/>
      <c r="V12" s="38"/>
      <c r="W12" s="38"/>
      <c r="X12" s="41"/>
      <c r="Y12" s="13"/>
      <c r="Z12" s="24"/>
      <c r="AA12" s="6"/>
      <c r="AB12" s="3"/>
      <c r="AC12" s="6"/>
      <c r="AD12" s="3"/>
      <c r="AE12" s="6"/>
      <c r="AF12" s="3"/>
      <c r="AG12" s="6"/>
      <c r="AH12" s="3"/>
      <c r="AI12" s="6"/>
      <c r="AJ12" s="3"/>
      <c r="AK12" s="38"/>
      <c r="AL12" s="38"/>
      <c r="AM12" s="38"/>
      <c r="AN12" s="38"/>
      <c r="AO12" s="38"/>
      <c r="AP12" s="41"/>
      <c r="AQ12" s="38"/>
      <c r="AR12" s="38"/>
      <c r="AS12" s="38"/>
      <c r="AT12" s="38"/>
      <c r="AU12" s="38"/>
      <c r="AV12" s="6"/>
      <c r="AW12" s="13"/>
      <c r="AX12" s="24">
        <v>1</v>
      </c>
      <c r="AY12" s="6">
        <f t="shared" si="7"/>
        <v>0.2</v>
      </c>
      <c r="AZ12" s="3"/>
      <c r="BA12" s="6">
        <f t="shared" si="8"/>
        <v>0</v>
      </c>
      <c r="BB12" s="3"/>
      <c r="BC12" s="6">
        <f t="shared" si="9"/>
        <v>0</v>
      </c>
      <c r="BD12" s="3"/>
      <c r="BE12" s="6">
        <f t="shared" si="10"/>
        <v>0</v>
      </c>
      <c r="BF12" s="3"/>
      <c r="BG12" s="6">
        <f t="shared" si="11"/>
        <v>0</v>
      </c>
      <c r="BH12" s="3"/>
      <c r="BI12" s="38"/>
      <c r="BJ12" s="41"/>
      <c r="BK12" s="38"/>
      <c r="BL12" s="3"/>
      <c r="BM12" s="6"/>
      <c r="BN12" s="86"/>
      <c r="BO12" s="38"/>
      <c r="BP12" s="3"/>
      <c r="BQ12" s="38"/>
      <c r="BR12" s="3"/>
      <c r="BS12" s="38"/>
      <c r="BT12" s="3"/>
      <c r="BU12" s="13"/>
      <c r="BV12" s="24">
        <f t="shared" si="13"/>
        <v>1</v>
      </c>
      <c r="BW12" s="6">
        <f t="shared" si="14"/>
        <v>0.16666666666666666</v>
      </c>
      <c r="BX12" s="3">
        <f t="shared" si="15"/>
        <v>0</v>
      </c>
      <c r="BY12" s="6">
        <f t="shared" si="16"/>
        <v>0</v>
      </c>
      <c r="BZ12" s="3">
        <f t="shared" si="17"/>
        <v>0</v>
      </c>
      <c r="CA12" s="6">
        <f t="shared" si="18"/>
        <v>0</v>
      </c>
      <c r="CB12" s="3">
        <f t="shared" si="19"/>
        <v>0</v>
      </c>
      <c r="CC12" s="6">
        <f t="shared" si="20"/>
        <v>0</v>
      </c>
      <c r="CD12" s="3">
        <f t="shared" si="21"/>
        <v>0</v>
      </c>
      <c r="CE12" s="6">
        <f t="shared" si="22"/>
        <v>0</v>
      </c>
      <c r="CF12" s="3"/>
      <c r="CG12" s="38"/>
      <c r="CH12" s="41"/>
      <c r="CI12" s="38"/>
      <c r="CJ12" s="3"/>
      <c r="CK12" s="6"/>
      <c r="CL12" s="86"/>
      <c r="CM12" s="38"/>
      <c r="CN12" s="3"/>
      <c r="CO12" s="38"/>
      <c r="CP12" s="3"/>
      <c r="CQ12" s="38"/>
      <c r="CR12" s="3"/>
      <c r="CS12" s="13"/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38"/>
      <c r="N13" s="38"/>
      <c r="O13" s="38"/>
      <c r="P13" s="41"/>
      <c r="Q13" s="6"/>
      <c r="R13" s="82"/>
      <c r="S13" s="38"/>
      <c r="T13" s="38"/>
      <c r="U13" s="38"/>
      <c r="V13" s="38"/>
      <c r="W13" s="38"/>
      <c r="X13" s="41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38"/>
      <c r="AL13" s="38"/>
      <c r="AM13" s="38"/>
      <c r="AN13" s="38"/>
      <c r="AO13" s="38"/>
      <c r="AP13" s="41"/>
      <c r="AQ13" s="38"/>
      <c r="AR13" s="38"/>
      <c r="AS13" s="38"/>
      <c r="AT13" s="38"/>
      <c r="AU13" s="38"/>
      <c r="AV13" s="6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38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38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38"/>
      <c r="N14" s="38"/>
      <c r="O14" s="38"/>
      <c r="P14" s="41"/>
      <c r="Q14" s="6"/>
      <c r="R14" s="82"/>
      <c r="S14" s="38"/>
      <c r="T14" s="38"/>
      <c r="U14" s="38"/>
      <c r="V14" s="38"/>
      <c r="W14" s="38"/>
      <c r="X14" s="41"/>
      <c r="Y14" s="13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38"/>
      <c r="AL14" s="38"/>
      <c r="AM14" s="38"/>
      <c r="AN14" s="38"/>
      <c r="AO14" s="38"/>
      <c r="AP14" s="41"/>
      <c r="AQ14" s="38"/>
      <c r="AR14" s="38"/>
      <c r="AS14" s="38"/>
      <c r="AT14" s="38"/>
      <c r="AU14" s="38"/>
      <c r="AV14" s="6"/>
      <c r="AW14" s="13"/>
      <c r="AX14" s="24"/>
      <c r="AY14" s="6"/>
      <c r="AZ14" s="3"/>
      <c r="BA14" s="6"/>
      <c r="BB14" s="3"/>
      <c r="BC14" s="6"/>
      <c r="BD14" s="3"/>
      <c r="BE14" s="6"/>
      <c r="BF14" s="3"/>
      <c r="BG14" s="6"/>
      <c r="BH14" s="3"/>
      <c r="BI14" s="38"/>
      <c r="BJ14" s="41"/>
      <c r="BK14" s="38"/>
      <c r="BL14" s="3"/>
      <c r="BM14" s="6"/>
      <c r="BN14" s="86"/>
      <c r="BO14" s="38"/>
      <c r="BP14" s="3"/>
      <c r="BQ14" s="38"/>
      <c r="BR14" s="3"/>
      <c r="BS14" s="38"/>
      <c r="BT14" s="3"/>
      <c r="BU14" s="13"/>
      <c r="BV14" s="24"/>
      <c r="BW14" s="6"/>
      <c r="BX14" s="3"/>
      <c r="BY14" s="6"/>
      <c r="BZ14" s="3"/>
      <c r="CA14" s="6"/>
      <c r="CB14" s="3"/>
      <c r="CC14" s="6"/>
      <c r="CD14" s="3"/>
      <c r="CE14" s="6"/>
      <c r="CF14" s="3"/>
      <c r="CG14" s="38"/>
      <c r="CH14" s="41"/>
      <c r="CI14" s="38"/>
      <c r="CJ14" s="3"/>
      <c r="CK14" s="6"/>
      <c r="CL14" s="86"/>
      <c r="CM14" s="38"/>
      <c r="CN14" s="3"/>
      <c r="CO14" s="38"/>
      <c r="CP14" s="3"/>
      <c r="CQ14" s="38"/>
      <c r="CR14" s="3"/>
      <c r="CS14" s="13"/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38"/>
      <c r="N15" s="38"/>
      <c r="O15" s="38"/>
      <c r="P15" s="41"/>
      <c r="Q15" s="6"/>
      <c r="R15" s="82"/>
      <c r="S15" s="38"/>
      <c r="T15" s="38"/>
      <c r="U15" s="38"/>
      <c r="V15" s="38"/>
      <c r="W15" s="38"/>
      <c r="X15" s="41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38"/>
      <c r="AL15" s="38"/>
      <c r="AM15" s="38"/>
      <c r="AN15" s="38"/>
      <c r="AO15" s="38"/>
      <c r="AP15" s="41"/>
      <c r="AQ15" s="38"/>
      <c r="AR15" s="38"/>
      <c r="AS15" s="38"/>
      <c r="AT15" s="38"/>
      <c r="AU15" s="38"/>
      <c r="AV15" s="6"/>
      <c r="AW15" s="13"/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38"/>
      <c r="BJ15" s="41"/>
      <c r="BK15" s="38"/>
      <c r="BL15" s="3"/>
      <c r="BM15" s="6"/>
      <c r="BN15" s="86"/>
      <c r="BO15" s="38"/>
      <c r="BP15" s="3"/>
      <c r="BQ15" s="38"/>
      <c r="BR15" s="3"/>
      <c r="BS15" s="38"/>
      <c r="BT15" s="3"/>
      <c r="BU15" s="13"/>
      <c r="BV15" s="24"/>
      <c r="BW15" s="6"/>
      <c r="BX15" s="3"/>
      <c r="BY15" s="6"/>
      <c r="BZ15" s="3"/>
      <c r="CA15" s="6"/>
      <c r="CB15" s="3"/>
      <c r="CC15" s="6"/>
      <c r="CD15" s="3"/>
      <c r="CE15" s="6"/>
      <c r="CF15" s="3"/>
      <c r="CG15" s="38"/>
      <c r="CH15" s="41"/>
      <c r="CI15" s="38"/>
      <c r="CJ15" s="3"/>
      <c r="CK15" s="6"/>
      <c r="CL15" s="86"/>
      <c r="CM15" s="38"/>
      <c r="CN15" s="3"/>
      <c r="CO15" s="38"/>
      <c r="CP15" s="3"/>
      <c r="CQ15" s="38"/>
      <c r="CR15" s="3"/>
      <c r="CS15" s="13"/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38"/>
      <c r="N16" s="38"/>
      <c r="O16" s="38"/>
      <c r="P16" s="41"/>
      <c r="Q16" s="6"/>
      <c r="R16" s="82"/>
      <c r="S16" s="38"/>
      <c r="T16" s="38"/>
      <c r="U16" s="38"/>
      <c r="V16" s="38"/>
      <c r="W16" s="38"/>
      <c r="X16" s="41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38"/>
      <c r="AL16" s="38"/>
      <c r="AM16" s="38"/>
      <c r="AN16" s="38"/>
      <c r="AO16" s="38"/>
      <c r="AP16" s="41"/>
      <c r="AQ16" s="38"/>
      <c r="AR16" s="38"/>
      <c r="AS16" s="38"/>
      <c r="AT16" s="38"/>
      <c r="AU16" s="38"/>
      <c r="AV16" s="6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38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38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1</v>
      </c>
      <c r="C17" s="6">
        <f t="shared" si="1"/>
        <v>1</v>
      </c>
      <c r="D17" s="3">
        <v>1</v>
      </c>
      <c r="E17" s="6">
        <f t="shared" si="2"/>
        <v>1</v>
      </c>
      <c r="F17" s="3">
        <v>1</v>
      </c>
      <c r="G17" s="6">
        <f t="shared" si="3"/>
        <v>1</v>
      </c>
      <c r="H17" s="3">
        <v>1</v>
      </c>
      <c r="I17" s="6">
        <f t="shared" si="4"/>
        <v>1</v>
      </c>
      <c r="J17" s="3">
        <v>1</v>
      </c>
      <c r="K17" s="6">
        <f t="shared" si="5"/>
        <v>1</v>
      </c>
      <c r="L17" s="3">
        <v>1</v>
      </c>
      <c r="M17" s="38">
        <f t="shared" si="6"/>
        <v>1</v>
      </c>
      <c r="N17" s="38"/>
      <c r="O17" s="38"/>
      <c r="P17" s="41">
        <v>1</v>
      </c>
      <c r="Q17" s="6">
        <f>P17/P19</f>
        <v>1</v>
      </c>
      <c r="R17" s="82"/>
      <c r="S17" s="38"/>
      <c r="T17" s="38"/>
      <c r="U17" s="38"/>
      <c r="V17" s="38"/>
      <c r="W17" s="38"/>
      <c r="X17" s="41"/>
      <c r="Y17" s="13"/>
      <c r="Z17" s="24"/>
      <c r="AA17" s="6"/>
      <c r="AB17" s="3"/>
      <c r="AC17" s="6"/>
      <c r="AD17" s="3"/>
      <c r="AE17" s="6"/>
      <c r="AF17" s="3"/>
      <c r="AG17" s="6"/>
      <c r="AH17" s="3"/>
      <c r="AI17" s="6"/>
      <c r="AJ17" s="3"/>
      <c r="AK17" s="38"/>
      <c r="AL17" s="38"/>
      <c r="AM17" s="38"/>
      <c r="AN17" s="38"/>
      <c r="AO17" s="38"/>
      <c r="AP17" s="41"/>
      <c r="AQ17" s="38"/>
      <c r="AR17" s="38"/>
      <c r="AS17" s="38"/>
      <c r="AT17" s="38"/>
      <c r="AU17" s="38"/>
      <c r="AV17" s="6"/>
      <c r="AW17" s="13"/>
      <c r="AX17" s="24">
        <v>4</v>
      </c>
      <c r="AY17" s="6">
        <f t="shared" si="7"/>
        <v>0.8</v>
      </c>
      <c r="AZ17" s="3">
        <v>4</v>
      </c>
      <c r="BA17" s="6">
        <f t="shared" si="8"/>
        <v>1</v>
      </c>
      <c r="BB17" s="3">
        <v>4</v>
      </c>
      <c r="BC17" s="6">
        <f t="shared" si="9"/>
        <v>1</v>
      </c>
      <c r="BD17" s="3">
        <v>5</v>
      </c>
      <c r="BE17" s="6">
        <f t="shared" si="10"/>
        <v>1</v>
      </c>
      <c r="BF17" s="3">
        <v>5</v>
      </c>
      <c r="BG17" s="6">
        <f t="shared" si="11"/>
        <v>1</v>
      </c>
      <c r="BH17" s="3">
        <v>3</v>
      </c>
      <c r="BI17" s="38">
        <f t="shared" si="12"/>
        <v>1</v>
      </c>
      <c r="BJ17" s="41">
        <v>3</v>
      </c>
      <c r="BK17" s="38">
        <f>BJ17/BJ19</f>
        <v>1</v>
      </c>
      <c r="BL17" s="3">
        <v>2</v>
      </c>
      <c r="BM17" s="6">
        <f>BL17/BL19</f>
        <v>1</v>
      </c>
      <c r="BN17" s="86">
        <v>2</v>
      </c>
      <c r="BO17" s="38">
        <f>BN17/BN19</f>
        <v>1</v>
      </c>
      <c r="BP17" s="3">
        <v>3</v>
      </c>
      <c r="BQ17" s="38">
        <f>BP17/BP19</f>
        <v>1</v>
      </c>
      <c r="BR17" s="3">
        <v>3</v>
      </c>
      <c r="BS17" s="38">
        <f>BR17/BR19</f>
        <v>1</v>
      </c>
      <c r="BT17" s="3">
        <v>3</v>
      </c>
      <c r="BU17" s="13">
        <f>BT17/BT19</f>
        <v>1</v>
      </c>
      <c r="BV17" s="24">
        <f t="shared" si="13"/>
        <v>5</v>
      </c>
      <c r="BW17" s="6">
        <f t="shared" si="14"/>
        <v>0.83333333333333337</v>
      </c>
      <c r="BX17" s="3">
        <f t="shared" si="15"/>
        <v>5</v>
      </c>
      <c r="BY17" s="6">
        <f t="shared" si="16"/>
        <v>1</v>
      </c>
      <c r="BZ17" s="3">
        <f t="shared" si="17"/>
        <v>5</v>
      </c>
      <c r="CA17" s="6">
        <f t="shared" si="18"/>
        <v>1</v>
      </c>
      <c r="CB17" s="3">
        <f t="shared" si="19"/>
        <v>6</v>
      </c>
      <c r="CC17" s="6">
        <f t="shared" si="20"/>
        <v>1</v>
      </c>
      <c r="CD17" s="3">
        <f t="shared" si="21"/>
        <v>6</v>
      </c>
      <c r="CE17" s="6">
        <f t="shared" si="22"/>
        <v>1</v>
      </c>
      <c r="CF17" s="3">
        <f t="shared" si="0"/>
        <v>4</v>
      </c>
      <c r="CG17" s="38">
        <f t="shared" si="23"/>
        <v>1</v>
      </c>
      <c r="CH17" s="41">
        <v>3</v>
      </c>
      <c r="CI17" s="38">
        <f>CH17/CH19</f>
        <v>1</v>
      </c>
      <c r="CJ17" s="3">
        <v>3</v>
      </c>
      <c r="CK17" s="6">
        <f>CJ17/CJ19</f>
        <v>1</v>
      </c>
      <c r="CL17" s="86">
        <v>2</v>
      </c>
      <c r="CM17" s="38">
        <f>CL17/CL19</f>
        <v>1</v>
      </c>
      <c r="CN17" s="3">
        <v>3</v>
      </c>
      <c r="CO17" s="38">
        <f>CN17/CN19</f>
        <v>1</v>
      </c>
      <c r="CP17" s="3">
        <v>3</v>
      </c>
      <c r="CQ17" s="38">
        <f>CP17/CP19</f>
        <v>1</v>
      </c>
      <c r="CR17" s="3">
        <v>3</v>
      </c>
      <c r="CS17" s="13">
        <f>CR17/CR19</f>
        <v>1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37"/>
      <c r="N18" s="37"/>
      <c r="O18" s="37"/>
      <c r="P18" s="40"/>
      <c r="Q18" s="7"/>
      <c r="R18" s="80"/>
      <c r="S18" s="37"/>
      <c r="T18" s="37"/>
      <c r="U18" s="37"/>
      <c r="V18" s="37"/>
      <c r="W18" s="37"/>
      <c r="X18" s="40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37"/>
      <c r="AL18" s="37"/>
      <c r="AM18" s="37"/>
      <c r="AN18" s="37"/>
      <c r="AO18" s="37"/>
      <c r="AP18" s="40"/>
      <c r="AQ18" s="37"/>
      <c r="AR18" s="37"/>
      <c r="AS18" s="37"/>
      <c r="AT18" s="37"/>
      <c r="AU18" s="37"/>
      <c r="AV18" s="7"/>
      <c r="AW18" s="14"/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37"/>
      <c r="BJ18" s="40"/>
      <c r="BK18" s="37"/>
      <c r="BL18" s="4"/>
      <c r="BM18" s="7"/>
      <c r="BN18" s="87"/>
      <c r="BO18" s="37"/>
      <c r="BP18" s="37"/>
      <c r="BQ18" s="37"/>
      <c r="BR18" s="4"/>
      <c r="BS18" s="37"/>
      <c r="BT18" s="4"/>
      <c r="BU18" s="14"/>
      <c r="BV18" s="25"/>
      <c r="BW18" s="7"/>
      <c r="BX18" s="4"/>
      <c r="BY18" s="7"/>
      <c r="BZ18" s="4"/>
      <c r="CA18" s="7"/>
      <c r="CB18" s="4"/>
      <c r="CC18" s="7"/>
      <c r="CD18" s="4"/>
      <c r="CE18" s="7"/>
      <c r="CF18" s="4"/>
      <c r="CG18" s="37"/>
      <c r="CH18" s="40"/>
      <c r="CI18" s="37"/>
      <c r="CJ18" s="4"/>
      <c r="CK18" s="7"/>
      <c r="CL18" s="87"/>
      <c r="CM18" s="37"/>
      <c r="CN18" s="4"/>
      <c r="CO18" s="37"/>
      <c r="CP18" s="4"/>
      <c r="CQ18" s="37"/>
      <c r="CR18" s="4"/>
      <c r="CS18" s="14"/>
    </row>
    <row r="19" spans="1:97" s="69" customFormat="1" ht="47.25" customHeight="1" thickTop="1" thickBot="1" x14ac:dyDescent="0.3">
      <c r="A19" s="23" t="s">
        <v>8</v>
      </c>
      <c r="B19" s="32">
        <f>SUM(B11:B18)</f>
        <v>1</v>
      </c>
      <c r="C19" s="33"/>
      <c r="D19" s="33">
        <f t="shared" ref="D19:CF19" si="24">SUM(D11:D18)</f>
        <v>1</v>
      </c>
      <c r="E19" s="33"/>
      <c r="F19" s="33">
        <f t="shared" si="24"/>
        <v>1</v>
      </c>
      <c r="G19" s="33"/>
      <c r="H19" s="33">
        <f t="shared" si="24"/>
        <v>1</v>
      </c>
      <c r="I19" s="33"/>
      <c r="J19" s="33">
        <f t="shared" si="24"/>
        <v>1</v>
      </c>
      <c r="K19" s="33"/>
      <c r="L19" s="33">
        <f t="shared" si="24"/>
        <v>1</v>
      </c>
      <c r="M19" s="52"/>
      <c r="N19" s="52"/>
      <c r="O19" s="52"/>
      <c r="P19" s="53">
        <f>SUM(P11:P18)</f>
        <v>1</v>
      </c>
      <c r="Q19" s="33"/>
      <c r="R19" s="83"/>
      <c r="S19" s="52"/>
      <c r="T19" s="52"/>
      <c r="U19" s="52"/>
      <c r="V19" s="52"/>
      <c r="W19" s="52"/>
      <c r="X19" s="53"/>
      <c r="Y19" s="34"/>
      <c r="Z19" s="32"/>
      <c r="AA19" s="33"/>
      <c r="AB19" s="33">
        <f t="shared" si="24"/>
        <v>0</v>
      </c>
      <c r="AC19" s="33"/>
      <c r="AD19" s="33">
        <f t="shared" si="24"/>
        <v>0</v>
      </c>
      <c r="AE19" s="33"/>
      <c r="AF19" s="33">
        <f t="shared" si="24"/>
        <v>0</v>
      </c>
      <c r="AG19" s="33"/>
      <c r="AH19" s="33">
        <f t="shared" si="24"/>
        <v>0</v>
      </c>
      <c r="AI19" s="33"/>
      <c r="AJ19" s="33"/>
      <c r="AK19" s="52"/>
      <c r="AL19" s="52"/>
      <c r="AM19" s="52"/>
      <c r="AN19" s="52"/>
      <c r="AO19" s="52"/>
      <c r="AP19" s="53"/>
      <c r="AQ19" s="52"/>
      <c r="AR19" s="52"/>
      <c r="AS19" s="52"/>
      <c r="AT19" s="52"/>
      <c r="AU19" s="52"/>
      <c r="AV19" s="33"/>
      <c r="AW19" s="34"/>
      <c r="AX19" s="32">
        <f t="shared" si="24"/>
        <v>5</v>
      </c>
      <c r="AY19" s="33"/>
      <c r="AZ19" s="33">
        <f t="shared" si="24"/>
        <v>4</v>
      </c>
      <c r="BA19" s="33"/>
      <c r="BB19" s="33">
        <f t="shared" si="24"/>
        <v>4</v>
      </c>
      <c r="BC19" s="33"/>
      <c r="BD19" s="33">
        <f t="shared" si="24"/>
        <v>5</v>
      </c>
      <c r="BE19" s="33"/>
      <c r="BF19" s="33">
        <f t="shared" si="24"/>
        <v>5</v>
      </c>
      <c r="BG19" s="33"/>
      <c r="BH19" s="33">
        <f t="shared" si="24"/>
        <v>3</v>
      </c>
      <c r="BI19" s="52"/>
      <c r="BJ19" s="53">
        <f>SUM(BJ11:BJ18)</f>
        <v>3</v>
      </c>
      <c r="BK19" s="52"/>
      <c r="BL19" s="67">
        <f>SUM(BL11:BL18)</f>
        <v>2</v>
      </c>
      <c r="BM19" s="67"/>
      <c r="BN19" s="88">
        <f>SUM(BN11:BN18)</f>
        <v>2</v>
      </c>
      <c r="BO19" s="73"/>
      <c r="BP19" s="67">
        <f>SUM(BP11:BP18)</f>
        <v>3</v>
      </c>
      <c r="BQ19" s="73"/>
      <c r="BR19" s="67">
        <f>SUM(BR11:BR18)</f>
        <v>3</v>
      </c>
      <c r="BS19" s="73"/>
      <c r="BT19" s="67">
        <f>SUM(BT11:BT18)</f>
        <v>3</v>
      </c>
      <c r="BU19" s="68"/>
      <c r="BV19" s="32">
        <f t="shared" si="24"/>
        <v>6</v>
      </c>
      <c r="BW19" s="33"/>
      <c r="BX19" s="33">
        <f t="shared" si="24"/>
        <v>5</v>
      </c>
      <c r="BY19" s="33"/>
      <c r="BZ19" s="33">
        <f t="shared" si="24"/>
        <v>5</v>
      </c>
      <c r="CA19" s="33"/>
      <c r="CB19" s="33">
        <f t="shared" si="24"/>
        <v>6</v>
      </c>
      <c r="CC19" s="33"/>
      <c r="CD19" s="33">
        <f t="shared" si="24"/>
        <v>6</v>
      </c>
      <c r="CE19" s="33"/>
      <c r="CF19" s="33">
        <f t="shared" si="24"/>
        <v>4</v>
      </c>
      <c r="CG19" s="52"/>
      <c r="CH19" s="42">
        <f>SUM(CH11:CH18)</f>
        <v>3</v>
      </c>
      <c r="CI19" s="73"/>
      <c r="CJ19" s="76">
        <f>SUM(CJ11:CJ18)</f>
        <v>3</v>
      </c>
      <c r="CK19" s="76"/>
      <c r="CL19" s="91">
        <f>SUM(CL11:CL18)</f>
        <v>2</v>
      </c>
      <c r="CM19" s="103"/>
      <c r="CN19" s="76">
        <f>SUM(CN11:CN18)</f>
        <v>3</v>
      </c>
      <c r="CO19" s="103"/>
      <c r="CP19" s="76">
        <f>SUM(CP11:CP18)</f>
        <v>3</v>
      </c>
      <c r="CQ19" s="103"/>
      <c r="CR19" s="76">
        <f>SUM(CR11:CR18)</f>
        <v>3</v>
      </c>
      <c r="CS19" s="77"/>
    </row>
    <row r="20" spans="1:97" x14ac:dyDescent="0.25">
      <c r="A20" t="s">
        <v>29</v>
      </c>
    </row>
  </sheetData>
  <mergeCells count="55">
    <mergeCell ref="CP8:CQ8"/>
    <mergeCell ref="A1:CS1"/>
    <mergeCell ref="A2:CS2"/>
    <mergeCell ref="CR8:CS8"/>
    <mergeCell ref="A6:CS6"/>
    <mergeCell ref="BV7:CS7"/>
    <mergeCell ref="AX7:BU7"/>
    <mergeCell ref="Z7:AW7"/>
    <mergeCell ref="B7:Y7"/>
    <mergeCell ref="AL8:AM8"/>
    <mergeCell ref="B8:C8"/>
    <mergeCell ref="D8:E8"/>
    <mergeCell ref="J8:K8"/>
    <mergeCell ref="H8:I8"/>
    <mergeCell ref="F8:G8"/>
    <mergeCell ref="P8:Q8"/>
    <mergeCell ref="X8:Y8"/>
    <mergeCell ref="L8:M8"/>
    <mergeCell ref="AJ8:AK8"/>
    <mergeCell ref="AH8:AI8"/>
    <mergeCell ref="AF8:AG8"/>
    <mergeCell ref="AD8:AE8"/>
    <mergeCell ref="AB8:AC8"/>
    <mergeCell ref="Z8:AA8"/>
    <mergeCell ref="N8:O8"/>
    <mergeCell ref="R8:S8"/>
    <mergeCell ref="T8:U8"/>
    <mergeCell ref="V8:W8"/>
    <mergeCell ref="BP8:BQ8"/>
    <mergeCell ref="AP8:AQ8"/>
    <mergeCell ref="BJ8:BK8"/>
    <mergeCell ref="CH8:CI8"/>
    <mergeCell ref="CF8:CG8"/>
    <mergeCell ref="CD8:CE8"/>
    <mergeCell ref="AX8:AY8"/>
    <mergeCell ref="CB8:CC8"/>
    <mergeCell ref="BZ8:CA8"/>
    <mergeCell ref="AT8:AU8"/>
    <mergeCell ref="BR8:BS8"/>
    <mergeCell ref="CN8:CO8"/>
    <mergeCell ref="AN8:AO8"/>
    <mergeCell ref="BL8:BM8"/>
    <mergeCell ref="CJ8:CK8"/>
    <mergeCell ref="BN8:BO8"/>
    <mergeCell ref="CL8:CM8"/>
    <mergeCell ref="BX8:BY8"/>
    <mergeCell ref="BV8:BW8"/>
    <mergeCell ref="BH8:BI8"/>
    <mergeCell ref="BF8:BG8"/>
    <mergeCell ref="BD8:BE8"/>
    <mergeCell ref="BB8:BC8"/>
    <mergeCell ref="AZ8:BA8"/>
    <mergeCell ref="AV8:AW8"/>
    <mergeCell ref="BT8:BU8"/>
    <mergeCell ref="AR8:AS8"/>
  </mergeCells>
  <printOptions horizontalCentered="1"/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93" width="9.140625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6</v>
      </c>
      <c r="C9" s="8">
        <f>B9/B$19</f>
        <v>0.31578947368421051</v>
      </c>
      <c r="D9" s="5">
        <v>6</v>
      </c>
      <c r="E9" s="8">
        <f t="shared" ref="E9:E17" si="0">D9/D$19</f>
        <v>0.2857142857142857</v>
      </c>
      <c r="F9" s="5">
        <v>6</v>
      </c>
      <c r="G9" s="8">
        <f t="shared" ref="G9:G17" si="1">F9/F$19</f>
        <v>0.31578947368421051</v>
      </c>
      <c r="H9" s="5">
        <v>6</v>
      </c>
      <c r="I9" s="8">
        <f t="shared" ref="I9:I17" si="2">H9/H$19</f>
        <v>0.25</v>
      </c>
      <c r="J9" s="5">
        <v>8</v>
      </c>
      <c r="K9" s="8">
        <f t="shared" ref="K9:K17" si="3">J9/J$19</f>
        <v>0.32</v>
      </c>
      <c r="L9" s="5">
        <v>8</v>
      </c>
      <c r="M9" s="8">
        <f t="shared" ref="M9:M17" si="4">L9/L$19</f>
        <v>0.32</v>
      </c>
      <c r="N9" s="39">
        <v>7</v>
      </c>
      <c r="O9" s="36">
        <f>N9/N19</f>
        <v>0.33333333333333331</v>
      </c>
      <c r="P9" s="44">
        <v>7</v>
      </c>
      <c r="Q9" s="8">
        <f>P9/P19</f>
        <v>0.35</v>
      </c>
      <c r="R9" s="92">
        <v>7</v>
      </c>
      <c r="S9" s="36">
        <f>R9/R19</f>
        <v>0.3888888888888889</v>
      </c>
      <c r="T9" s="44">
        <v>8</v>
      </c>
      <c r="U9" s="36">
        <f>T9/T19</f>
        <v>0.44444444444444442</v>
      </c>
      <c r="V9" s="44">
        <v>8</v>
      </c>
      <c r="W9" s="36">
        <f>V9/V19</f>
        <v>0.42105263157894735</v>
      </c>
      <c r="X9" s="44">
        <v>8</v>
      </c>
      <c r="Y9" s="15">
        <f>X9/X19</f>
        <v>0.44444444444444442</v>
      </c>
      <c r="Z9" s="26">
        <v>4</v>
      </c>
      <c r="AA9" s="8">
        <f>Z9/Z$19</f>
        <v>0.2857142857142857</v>
      </c>
      <c r="AB9" s="5">
        <v>7</v>
      </c>
      <c r="AC9" s="8">
        <f>AB9/AB$19</f>
        <v>0.41176470588235292</v>
      </c>
      <c r="AD9" s="5">
        <v>7</v>
      </c>
      <c r="AE9" s="8">
        <f>AD9/AD$19</f>
        <v>0.36842105263157893</v>
      </c>
      <c r="AF9" s="5">
        <v>4</v>
      </c>
      <c r="AG9" s="8">
        <f>AF9/AF$19</f>
        <v>0.26666666666666666</v>
      </c>
      <c r="AH9" s="5">
        <v>3</v>
      </c>
      <c r="AI9" s="8">
        <f>AH9/AH$19</f>
        <v>0.3</v>
      </c>
      <c r="AJ9" s="5">
        <v>4</v>
      </c>
      <c r="AK9" s="8">
        <f>AJ9/AJ$19</f>
        <v>0.5714285714285714</v>
      </c>
      <c r="AL9" s="39">
        <v>3</v>
      </c>
      <c r="AM9" s="36">
        <f>AL9/AL19</f>
        <v>0.375</v>
      </c>
      <c r="AN9" s="44">
        <v>2</v>
      </c>
      <c r="AO9" s="93">
        <f>AN9/AN19</f>
        <v>0.25</v>
      </c>
      <c r="AP9" s="92">
        <v>1</v>
      </c>
      <c r="AQ9" s="45">
        <f>AP9/AP19</f>
        <v>0.14285714285714285</v>
      </c>
      <c r="AR9" s="44"/>
      <c r="AS9" s="45"/>
      <c r="AT9" s="44"/>
      <c r="AU9" s="45"/>
      <c r="AV9" s="44"/>
      <c r="AW9" s="43"/>
      <c r="AX9" s="26"/>
      <c r="AY9" s="8"/>
      <c r="AZ9" s="5"/>
      <c r="BA9" s="8"/>
      <c r="BB9" s="5"/>
      <c r="BC9" s="8"/>
      <c r="BD9" s="5"/>
      <c r="BE9" s="8"/>
      <c r="BF9" s="5"/>
      <c r="BG9" s="8"/>
      <c r="BH9" s="5"/>
      <c r="BI9" s="8"/>
      <c r="BJ9" s="39"/>
      <c r="BK9" s="36"/>
      <c r="BL9" s="44"/>
      <c r="BM9" s="93"/>
      <c r="BN9" s="92">
        <v>1</v>
      </c>
      <c r="BO9" s="45">
        <f>BN9/BN19</f>
        <v>0.2</v>
      </c>
      <c r="BP9" s="44">
        <v>3</v>
      </c>
      <c r="BQ9" s="45">
        <f>BP9/BP19</f>
        <v>0.375</v>
      </c>
      <c r="BR9" s="44">
        <v>3</v>
      </c>
      <c r="BS9" s="45">
        <f>BR9/BR19</f>
        <v>0.25</v>
      </c>
      <c r="BT9" s="44">
        <v>2</v>
      </c>
      <c r="BU9" s="43">
        <f>BT9/BT19</f>
        <v>0.15384615384615385</v>
      </c>
      <c r="BV9" s="26">
        <f>B9+Z9+AX9</f>
        <v>10</v>
      </c>
      <c r="BW9" s="8">
        <f>BV9/BV$19</f>
        <v>0.27777777777777779</v>
      </c>
      <c r="BX9" s="5">
        <f>D9+AB9+AZ9</f>
        <v>13</v>
      </c>
      <c r="BY9" s="8">
        <f>BX9/BX$19</f>
        <v>0.30952380952380953</v>
      </c>
      <c r="BZ9" s="5">
        <f>F9+AD9+BB9</f>
        <v>13</v>
      </c>
      <c r="CA9" s="8">
        <f>BZ9/BZ$19</f>
        <v>0.30952380952380953</v>
      </c>
      <c r="CB9" s="5">
        <f>H9+AF9+BD9</f>
        <v>10</v>
      </c>
      <c r="CC9" s="8">
        <f>CB9/CB$19</f>
        <v>0.23809523809523808</v>
      </c>
      <c r="CD9" s="5">
        <f>J9+AH9+BF9</f>
        <v>11</v>
      </c>
      <c r="CE9" s="8">
        <f>CD9/CD$19</f>
        <v>0.28205128205128205</v>
      </c>
      <c r="CF9" s="5">
        <f t="shared" ref="CF9:CF18" si="5">L9+AJ9+BH9</f>
        <v>12</v>
      </c>
      <c r="CG9" s="8">
        <f>CF9/CF$19</f>
        <v>0.33333333333333331</v>
      </c>
      <c r="CH9" s="44">
        <v>10</v>
      </c>
      <c r="CI9" s="45">
        <f>CH9/CH19</f>
        <v>0.30303030303030304</v>
      </c>
      <c r="CJ9" s="44">
        <v>9</v>
      </c>
      <c r="CK9" s="93">
        <f>CJ9/CJ19</f>
        <v>0.29032258064516131</v>
      </c>
      <c r="CL9" s="92">
        <v>9</v>
      </c>
      <c r="CM9" s="45">
        <f>CL9/CL19</f>
        <v>0.3</v>
      </c>
      <c r="CN9" s="44">
        <v>11</v>
      </c>
      <c r="CO9" s="45">
        <f>CN9/CN19</f>
        <v>0.36666666666666664</v>
      </c>
      <c r="CP9" s="44">
        <v>11</v>
      </c>
      <c r="CQ9" s="45">
        <f>CP9/CP19</f>
        <v>0.3235294117647059</v>
      </c>
      <c r="CR9" s="44">
        <v>10</v>
      </c>
      <c r="CS9" s="43">
        <f>CR9/CR19</f>
        <v>0.2857142857142857</v>
      </c>
    </row>
    <row r="10" spans="1:97" ht="47.25" customHeight="1" thickBot="1" x14ac:dyDescent="0.3">
      <c r="A10" s="21" t="s">
        <v>10</v>
      </c>
      <c r="B10" s="25">
        <v>13</v>
      </c>
      <c r="C10" s="7">
        <f t="shared" ref="C10:C17" si="6">B10/B$19</f>
        <v>0.68421052631578949</v>
      </c>
      <c r="D10" s="4">
        <v>15</v>
      </c>
      <c r="E10" s="7">
        <f t="shared" si="0"/>
        <v>0.7142857142857143</v>
      </c>
      <c r="F10" s="4">
        <v>13</v>
      </c>
      <c r="G10" s="7">
        <f t="shared" si="1"/>
        <v>0.68421052631578949</v>
      </c>
      <c r="H10" s="4">
        <v>18</v>
      </c>
      <c r="I10" s="7">
        <f t="shared" si="2"/>
        <v>0.75</v>
      </c>
      <c r="J10" s="4">
        <v>17</v>
      </c>
      <c r="K10" s="7">
        <f t="shared" si="3"/>
        <v>0.68</v>
      </c>
      <c r="L10" s="4">
        <v>17</v>
      </c>
      <c r="M10" s="7">
        <f t="shared" si="4"/>
        <v>0.68</v>
      </c>
      <c r="N10" s="40">
        <v>14</v>
      </c>
      <c r="O10" s="37">
        <f>N10/N19</f>
        <v>0.66666666666666663</v>
      </c>
      <c r="P10" s="40">
        <v>13</v>
      </c>
      <c r="Q10" s="7">
        <f>P10/P19</f>
        <v>0.65</v>
      </c>
      <c r="R10" s="80">
        <v>11</v>
      </c>
      <c r="S10" s="37">
        <f>R10/R19</f>
        <v>0.61111111111111116</v>
      </c>
      <c r="T10" s="40">
        <v>10</v>
      </c>
      <c r="U10" s="37">
        <f>T10/T19</f>
        <v>0.55555555555555558</v>
      </c>
      <c r="V10" s="40">
        <v>11</v>
      </c>
      <c r="W10" s="37">
        <f>V10/V19</f>
        <v>0.57894736842105265</v>
      </c>
      <c r="X10" s="40">
        <v>10</v>
      </c>
      <c r="Y10" s="14">
        <f>X10/X19</f>
        <v>0.55555555555555558</v>
      </c>
      <c r="Z10" s="25">
        <v>10</v>
      </c>
      <c r="AA10" s="7">
        <f t="shared" ref="AA10:AA17" si="7">Z10/Z$19</f>
        <v>0.7142857142857143</v>
      </c>
      <c r="AB10" s="4">
        <v>10</v>
      </c>
      <c r="AC10" s="7">
        <f t="shared" ref="AC10:AC17" si="8">AB10/AB$19</f>
        <v>0.58823529411764708</v>
      </c>
      <c r="AD10" s="4">
        <v>12</v>
      </c>
      <c r="AE10" s="7">
        <f t="shared" ref="AE10:AE17" si="9">AD10/AD$19</f>
        <v>0.63157894736842102</v>
      </c>
      <c r="AF10" s="4">
        <v>11</v>
      </c>
      <c r="AG10" s="7">
        <f t="shared" ref="AG10:AG17" si="10">AF10/AF$19</f>
        <v>0.73333333333333328</v>
      </c>
      <c r="AH10" s="4">
        <v>7</v>
      </c>
      <c r="AI10" s="7">
        <f t="shared" ref="AI10:AI17" si="11">AH10/AH$19</f>
        <v>0.7</v>
      </c>
      <c r="AJ10" s="4">
        <v>3</v>
      </c>
      <c r="AK10" s="7">
        <f t="shared" ref="AK10:AK17" si="12">AJ10/AJ$19</f>
        <v>0.42857142857142855</v>
      </c>
      <c r="AL10" s="40">
        <v>5</v>
      </c>
      <c r="AM10" s="37">
        <f>AL10/AL19</f>
        <v>0.625</v>
      </c>
      <c r="AN10" s="40">
        <v>6</v>
      </c>
      <c r="AO10" s="7">
        <f>AN10/AN19</f>
        <v>0.75</v>
      </c>
      <c r="AP10" s="80">
        <v>6</v>
      </c>
      <c r="AQ10" s="37">
        <f>AP10/AP19</f>
        <v>0.8571428571428571</v>
      </c>
      <c r="AR10" s="40">
        <v>4</v>
      </c>
      <c r="AS10" s="37">
        <f>AR10/AR19</f>
        <v>1</v>
      </c>
      <c r="AT10" s="40">
        <v>3</v>
      </c>
      <c r="AU10" s="37">
        <f>AT10/AT19</f>
        <v>1</v>
      </c>
      <c r="AV10" s="40">
        <v>4</v>
      </c>
      <c r="AW10" s="14">
        <f>AV10/AV19</f>
        <v>1</v>
      </c>
      <c r="AX10" s="25">
        <v>3</v>
      </c>
      <c r="AY10" s="7">
        <f t="shared" ref="AY10:AY17" si="13">AX10/AX$19</f>
        <v>1</v>
      </c>
      <c r="AZ10" s="4">
        <v>4</v>
      </c>
      <c r="BA10" s="7">
        <f t="shared" ref="BA10:BA18" si="14">AZ10/AZ$19</f>
        <v>1</v>
      </c>
      <c r="BB10" s="4">
        <v>4</v>
      </c>
      <c r="BC10" s="7">
        <f t="shared" ref="BC10:BC18" si="15">BB10/BB$19</f>
        <v>1</v>
      </c>
      <c r="BD10" s="4">
        <v>3</v>
      </c>
      <c r="BE10" s="7">
        <f t="shared" ref="BE10:BE18" si="16">BD10/BD$19</f>
        <v>1</v>
      </c>
      <c r="BF10" s="4">
        <v>4</v>
      </c>
      <c r="BG10" s="7">
        <f t="shared" ref="BG10:BG18" si="17">BF10/BF$19</f>
        <v>1</v>
      </c>
      <c r="BH10" s="4">
        <v>4</v>
      </c>
      <c r="BI10" s="7">
        <f t="shared" ref="BI10:BI18" si="18">BH10/BH$19</f>
        <v>1</v>
      </c>
      <c r="BJ10" s="40">
        <v>4</v>
      </c>
      <c r="BK10" s="37">
        <f>BJ10/BJ19</f>
        <v>1</v>
      </c>
      <c r="BL10" s="40">
        <v>3</v>
      </c>
      <c r="BM10" s="7">
        <f>BL10/BL19</f>
        <v>1</v>
      </c>
      <c r="BN10" s="80">
        <v>4</v>
      </c>
      <c r="BO10" s="37">
        <f>BN10/BN19</f>
        <v>0.8</v>
      </c>
      <c r="BP10" s="40">
        <v>5</v>
      </c>
      <c r="BQ10" s="37">
        <f>BP10/BP19</f>
        <v>0.625</v>
      </c>
      <c r="BR10" s="40">
        <v>9</v>
      </c>
      <c r="BS10" s="37">
        <f>BR10/BR19</f>
        <v>0.75</v>
      </c>
      <c r="BT10" s="40">
        <v>11</v>
      </c>
      <c r="BU10" s="14">
        <f>BT10/BT19</f>
        <v>0.84615384615384615</v>
      </c>
      <c r="BV10" s="25">
        <f t="shared" ref="BV10:BV17" si="19">B10+Z10+AX10</f>
        <v>26</v>
      </c>
      <c r="BW10" s="7">
        <f t="shared" ref="BW10:BW17" si="20">BV10/BV$19</f>
        <v>0.72222222222222221</v>
      </c>
      <c r="BX10" s="4">
        <f t="shared" ref="BX10:BX18" si="21">D10+AB10+AZ10</f>
        <v>29</v>
      </c>
      <c r="BY10" s="7">
        <f t="shared" ref="BY10:BY18" si="22">BX10/BX$19</f>
        <v>0.69047619047619047</v>
      </c>
      <c r="BZ10" s="4">
        <f t="shared" ref="BZ10:BZ18" si="23">F10+AD10+BB10</f>
        <v>29</v>
      </c>
      <c r="CA10" s="7">
        <f t="shared" ref="CA10:CA18" si="24">BZ10/BZ$19</f>
        <v>0.69047619047619047</v>
      </c>
      <c r="CB10" s="4">
        <f t="shared" ref="CB10:CB18" si="25">H10+AF10+BD10</f>
        <v>32</v>
      </c>
      <c r="CC10" s="7">
        <f t="shared" ref="CC10:CC18" si="26">CB10/CB$19</f>
        <v>0.76190476190476186</v>
      </c>
      <c r="CD10" s="4">
        <f t="shared" ref="CD10:CD18" si="27">J10+AH10+BF10</f>
        <v>28</v>
      </c>
      <c r="CE10" s="7">
        <f t="shared" ref="CE10:CE18" si="28">CD10/CD$19</f>
        <v>0.71794871794871795</v>
      </c>
      <c r="CF10" s="4">
        <f t="shared" si="5"/>
        <v>24</v>
      </c>
      <c r="CG10" s="7">
        <f t="shared" ref="CG10:CG18" si="29">CF10/CF$19</f>
        <v>0.66666666666666663</v>
      </c>
      <c r="CH10" s="54">
        <v>23</v>
      </c>
      <c r="CI10" s="70">
        <f>CH10/CH19</f>
        <v>0.69696969696969702</v>
      </c>
      <c r="CJ10" s="54">
        <v>22</v>
      </c>
      <c r="CK10" s="89">
        <f>CJ10/CJ19</f>
        <v>0.70967741935483875</v>
      </c>
      <c r="CL10" s="94">
        <v>21</v>
      </c>
      <c r="CM10" s="70">
        <f>CL10/CL19</f>
        <v>0.7</v>
      </c>
      <c r="CN10" s="54">
        <v>19</v>
      </c>
      <c r="CO10" s="70">
        <f>CN10/CN19</f>
        <v>0.6333333333333333</v>
      </c>
      <c r="CP10" s="54">
        <v>23</v>
      </c>
      <c r="CQ10" s="70">
        <f>CP10/CP19</f>
        <v>0.67647058823529416</v>
      </c>
      <c r="CR10" s="54">
        <v>25</v>
      </c>
      <c r="CS10" s="47">
        <f>CR10/CR19</f>
        <v>0.7142857142857143</v>
      </c>
    </row>
    <row r="11" spans="1:97" ht="47.25" customHeight="1" thickTop="1" x14ac:dyDescent="0.25">
      <c r="A11" s="22" t="s">
        <v>0</v>
      </c>
      <c r="B11" s="26"/>
      <c r="C11" s="8"/>
      <c r="D11" s="5">
        <v>2</v>
      </c>
      <c r="E11" s="8">
        <f t="shared" si="0"/>
        <v>9.5238095238095233E-2</v>
      </c>
      <c r="F11" s="5">
        <v>1</v>
      </c>
      <c r="G11" s="8">
        <f t="shared" si="1"/>
        <v>5.2631578947368418E-2</v>
      </c>
      <c r="H11" s="5">
        <v>1</v>
      </c>
      <c r="I11" s="8">
        <f t="shared" si="2"/>
        <v>4.1666666666666664E-2</v>
      </c>
      <c r="J11" s="5">
        <v>1</v>
      </c>
      <c r="K11" s="8">
        <f t="shared" si="3"/>
        <v>0.04</v>
      </c>
      <c r="L11" s="5">
        <v>1</v>
      </c>
      <c r="M11" s="8">
        <f t="shared" si="4"/>
        <v>0.04</v>
      </c>
      <c r="N11" s="39">
        <v>1</v>
      </c>
      <c r="O11" s="36">
        <f>N11/N19</f>
        <v>4.7619047619047616E-2</v>
      </c>
      <c r="P11" s="39">
        <v>1</v>
      </c>
      <c r="Q11" s="8">
        <f>P11/P19</f>
        <v>0.05</v>
      </c>
      <c r="R11" s="81">
        <v>1</v>
      </c>
      <c r="S11" s="36">
        <f>R11/R19</f>
        <v>5.5555555555555552E-2</v>
      </c>
      <c r="T11" s="39">
        <v>1</v>
      </c>
      <c r="U11" s="36">
        <f>T11/T19</f>
        <v>5.5555555555555552E-2</v>
      </c>
      <c r="V11" s="39">
        <v>1</v>
      </c>
      <c r="W11" s="36">
        <f>V11/V19</f>
        <v>5.2631578947368418E-2</v>
      </c>
      <c r="X11" s="39">
        <v>1</v>
      </c>
      <c r="Y11" s="15">
        <f>X11/X19</f>
        <v>5.5555555555555552E-2</v>
      </c>
      <c r="Z11" s="26">
        <v>2</v>
      </c>
      <c r="AA11" s="8">
        <f t="shared" si="7"/>
        <v>0.14285714285714285</v>
      </c>
      <c r="AB11" s="5"/>
      <c r="AC11" s="8">
        <f t="shared" si="8"/>
        <v>0</v>
      </c>
      <c r="AD11" s="5"/>
      <c r="AE11" s="8">
        <f t="shared" si="9"/>
        <v>0</v>
      </c>
      <c r="AF11" s="5"/>
      <c r="AG11" s="8">
        <f t="shared" si="10"/>
        <v>0</v>
      </c>
      <c r="AH11" s="5"/>
      <c r="AI11" s="8">
        <f t="shared" si="11"/>
        <v>0</v>
      </c>
      <c r="AJ11" s="5"/>
      <c r="AK11" s="8"/>
      <c r="AL11" s="39"/>
      <c r="AM11" s="36"/>
      <c r="AN11" s="39"/>
      <c r="AO11" s="8"/>
      <c r="AP11" s="81"/>
      <c r="AQ11" s="36"/>
      <c r="AR11" s="39"/>
      <c r="AS11" s="36"/>
      <c r="AT11" s="39"/>
      <c r="AU11" s="36"/>
      <c r="AV11" s="39"/>
      <c r="AW11" s="15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39"/>
      <c r="BM11" s="8"/>
      <c r="BN11" s="81"/>
      <c r="BO11" s="36"/>
      <c r="BP11" s="39"/>
      <c r="BQ11" s="36"/>
      <c r="BR11" s="39"/>
      <c r="BS11" s="36"/>
      <c r="BT11" s="39"/>
      <c r="BU11" s="15"/>
      <c r="BV11" s="26">
        <f t="shared" si="19"/>
        <v>2</v>
      </c>
      <c r="BW11" s="8">
        <f t="shared" si="20"/>
        <v>5.5555555555555552E-2</v>
      </c>
      <c r="BX11" s="5">
        <f t="shared" si="21"/>
        <v>2</v>
      </c>
      <c r="BY11" s="8">
        <f t="shared" si="22"/>
        <v>4.7619047619047616E-2</v>
      </c>
      <c r="BZ11" s="5">
        <f t="shared" si="23"/>
        <v>1</v>
      </c>
      <c r="CA11" s="8">
        <f t="shared" si="24"/>
        <v>2.3809523809523808E-2</v>
      </c>
      <c r="CB11" s="5">
        <f t="shared" si="25"/>
        <v>1</v>
      </c>
      <c r="CC11" s="8">
        <f t="shared" si="26"/>
        <v>2.3809523809523808E-2</v>
      </c>
      <c r="CD11" s="5">
        <f t="shared" si="27"/>
        <v>1</v>
      </c>
      <c r="CE11" s="8">
        <f t="shared" si="28"/>
        <v>2.564102564102564E-2</v>
      </c>
      <c r="CF11" s="5">
        <f t="shared" si="5"/>
        <v>1</v>
      </c>
      <c r="CG11" s="8">
        <f t="shared" si="29"/>
        <v>2.7777777777777776E-2</v>
      </c>
      <c r="CH11" s="55">
        <v>1</v>
      </c>
      <c r="CI11" s="71">
        <f>CH11/CH19</f>
        <v>3.0303030303030304E-2</v>
      </c>
      <c r="CJ11" s="55">
        <v>1</v>
      </c>
      <c r="CK11" s="90">
        <f>CJ11/CJ19</f>
        <v>3.2258064516129031E-2</v>
      </c>
      <c r="CL11" s="95">
        <v>1</v>
      </c>
      <c r="CM11" s="71">
        <f>CL11/CL19</f>
        <v>3.3333333333333333E-2</v>
      </c>
      <c r="CN11" s="55">
        <v>1</v>
      </c>
      <c r="CO11" s="71">
        <f>CN11/CN19</f>
        <v>3.3333333333333333E-2</v>
      </c>
      <c r="CP11" s="55">
        <v>1</v>
      </c>
      <c r="CQ11" s="71">
        <f>CP11/CP19</f>
        <v>2.9411764705882353E-2</v>
      </c>
      <c r="CR11" s="55">
        <v>1</v>
      </c>
      <c r="CS11" s="48">
        <f>CR11/CR19</f>
        <v>2.8571428571428571E-2</v>
      </c>
    </row>
    <row r="12" spans="1:97" ht="47.25" customHeight="1" x14ac:dyDescent="0.25">
      <c r="A12" s="20" t="s">
        <v>1</v>
      </c>
      <c r="B12" s="24"/>
      <c r="C12" s="6"/>
      <c r="D12" s="3"/>
      <c r="E12" s="6">
        <f t="shared" si="0"/>
        <v>0</v>
      </c>
      <c r="F12" s="3"/>
      <c r="G12" s="6">
        <f t="shared" si="1"/>
        <v>0</v>
      </c>
      <c r="H12" s="3"/>
      <c r="I12" s="6">
        <f t="shared" si="2"/>
        <v>0</v>
      </c>
      <c r="J12" s="3"/>
      <c r="K12" s="6">
        <f t="shared" si="3"/>
        <v>0</v>
      </c>
      <c r="L12" s="3"/>
      <c r="M12" s="6"/>
      <c r="N12" s="41"/>
      <c r="O12" s="38"/>
      <c r="P12" s="41"/>
      <c r="Q12" s="6"/>
      <c r="R12" s="82"/>
      <c r="S12" s="38"/>
      <c r="T12" s="41"/>
      <c r="U12" s="38"/>
      <c r="V12" s="41"/>
      <c r="W12" s="38"/>
      <c r="X12" s="41"/>
      <c r="Y12" s="13"/>
      <c r="Z12" s="24">
        <v>1</v>
      </c>
      <c r="AA12" s="6">
        <f t="shared" si="7"/>
        <v>7.1428571428571425E-2</v>
      </c>
      <c r="AB12" s="3"/>
      <c r="AC12" s="6">
        <f t="shared" si="8"/>
        <v>0</v>
      </c>
      <c r="AD12" s="3"/>
      <c r="AE12" s="6">
        <f t="shared" si="9"/>
        <v>0</v>
      </c>
      <c r="AF12" s="3"/>
      <c r="AG12" s="6">
        <f t="shared" si="10"/>
        <v>0</v>
      </c>
      <c r="AH12" s="3"/>
      <c r="AI12" s="6">
        <f t="shared" si="11"/>
        <v>0</v>
      </c>
      <c r="AJ12" s="3"/>
      <c r="AK12" s="6"/>
      <c r="AL12" s="41"/>
      <c r="AM12" s="38"/>
      <c r="AN12" s="41"/>
      <c r="AO12" s="6"/>
      <c r="AP12" s="82"/>
      <c r="AQ12" s="38"/>
      <c r="AR12" s="41"/>
      <c r="AS12" s="38"/>
      <c r="AT12" s="41"/>
      <c r="AU12" s="38"/>
      <c r="AV12" s="41"/>
      <c r="AW12" s="13"/>
      <c r="AX12" s="24"/>
      <c r="AY12" s="6"/>
      <c r="AZ12" s="3"/>
      <c r="BA12" s="6"/>
      <c r="BB12" s="3"/>
      <c r="BC12" s="6"/>
      <c r="BD12" s="3"/>
      <c r="BE12" s="6"/>
      <c r="BF12" s="3"/>
      <c r="BG12" s="6"/>
      <c r="BH12" s="3"/>
      <c r="BI12" s="6"/>
      <c r="BJ12" s="41"/>
      <c r="BK12" s="38"/>
      <c r="BL12" s="41"/>
      <c r="BM12" s="6"/>
      <c r="BN12" s="82"/>
      <c r="BO12" s="38"/>
      <c r="BP12" s="41"/>
      <c r="BQ12" s="38"/>
      <c r="BR12" s="41"/>
      <c r="BS12" s="38"/>
      <c r="BT12" s="41"/>
      <c r="BU12" s="13"/>
      <c r="BV12" s="24">
        <f t="shared" si="19"/>
        <v>1</v>
      </c>
      <c r="BW12" s="6">
        <f t="shared" si="20"/>
        <v>2.7777777777777776E-2</v>
      </c>
      <c r="BX12" s="3">
        <f t="shared" si="21"/>
        <v>0</v>
      </c>
      <c r="BY12" s="6">
        <f t="shared" si="22"/>
        <v>0</v>
      </c>
      <c r="BZ12" s="3">
        <f t="shared" si="23"/>
        <v>0</v>
      </c>
      <c r="CA12" s="6">
        <f t="shared" si="24"/>
        <v>0</v>
      </c>
      <c r="CB12" s="3">
        <f t="shared" si="25"/>
        <v>0</v>
      </c>
      <c r="CC12" s="6">
        <f t="shared" si="26"/>
        <v>0</v>
      </c>
      <c r="CD12" s="3">
        <f t="shared" si="27"/>
        <v>0</v>
      </c>
      <c r="CE12" s="6">
        <f t="shared" si="28"/>
        <v>0</v>
      </c>
      <c r="CF12" s="3"/>
      <c r="CG12" s="6"/>
      <c r="CH12" s="41"/>
      <c r="CI12" s="38"/>
      <c r="CJ12" s="41"/>
      <c r="CK12" s="6"/>
      <c r="CL12" s="82"/>
      <c r="CM12" s="38"/>
      <c r="CN12" s="41"/>
      <c r="CO12" s="38"/>
      <c r="CP12" s="41"/>
      <c r="CQ12" s="38"/>
      <c r="CR12" s="41"/>
      <c r="CS12" s="13"/>
    </row>
    <row r="13" spans="1:97" ht="47.25" customHeight="1" x14ac:dyDescent="0.25">
      <c r="A13" s="20" t="s">
        <v>2</v>
      </c>
      <c r="B13" s="24"/>
      <c r="C13" s="6"/>
      <c r="D13" s="3"/>
      <c r="E13" s="6">
        <f t="shared" si="0"/>
        <v>0</v>
      </c>
      <c r="F13" s="3"/>
      <c r="G13" s="6">
        <f t="shared" si="1"/>
        <v>0</v>
      </c>
      <c r="H13" s="3"/>
      <c r="I13" s="6">
        <f t="shared" si="2"/>
        <v>0</v>
      </c>
      <c r="J13" s="3"/>
      <c r="K13" s="6">
        <f t="shared" si="3"/>
        <v>0</v>
      </c>
      <c r="L13" s="3"/>
      <c r="M13" s="6"/>
      <c r="N13" s="41"/>
      <c r="O13" s="38"/>
      <c r="P13" s="41"/>
      <c r="Q13" s="6"/>
      <c r="R13" s="82"/>
      <c r="S13" s="38"/>
      <c r="T13" s="41"/>
      <c r="U13" s="38"/>
      <c r="V13" s="41"/>
      <c r="W13" s="38"/>
      <c r="X13" s="41"/>
      <c r="Y13" s="13"/>
      <c r="Z13" s="24"/>
      <c r="AA13" s="6"/>
      <c r="AB13" s="3"/>
      <c r="AC13" s="6">
        <f t="shared" si="8"/>
        <v>0</v>
      </c>
      <c r="AD13" s="3"/>
      <c r="AE13" s="6">
        <f t="shared" si="9"/>
        <v>0</v>
      </c>
      <c r="AF13" s="3"/>
      <c r="AG13" s="6">
        <f t="shared" si="10"/>
        <v>0</v>
      </c>
      <c r="AH13" s="3"/>
      <c r="AI13" s="6">
        <f t="shared" si="11"/>
        <v>0</v>
      </c>
      <c r="AJ13" s="3"/>
      <c r="AK13" s="6"/>
      <c r="AL13" s="41"/>
      <c r="AM13" s="38"/>
      <c r="AN13" s="41"/>
      <c r="AO13" s="6"/>
      <c r="AP13" s="82"/>
      <c r="AQ13" s="38"/>
      <c r="AR13" s="41"/>
      <c r="AS13" s="38"/>
      <c r="AT13" s="41"/>
      <c r="AU13" s="38"/>
      <c r="AV13" s="41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41"/>
      <c r="BM13" s="6"/>
      <c r="BN13" s="82"/>
      <c r="BO13" s="38"/>
      <c r="BP13" s="41"/>
      <c r="BQ13" s="38"/>
      <c r="BR13" s="41"/>
      <c r="BS13" s="38"/>
      <c r="BT13" s="41"/>
      <c r="BU13" s="13"/>
      <c r="BV13" s="24"/>
      <c r="BW13" s="6"/>
      <c r="BX13" s="3">
        <f t="shared" si="21"/>
        <v>0</v>
      </c>
      <c r="BY13" s="6">
        <f t="shared" si="22"/>
        <v>0</v>
      </c>
      <c r="BZ13" s="3">
        <f t="shared" si="23"/>
        <v>0</v>
      </c>
      <c r="CA13" s="6">
        <f t="shared" si="24"/>
        <v>0</v>
      </c>
      <c r="CB13" s="3">
        <f t="shared" si="25"/>
        <v>0</v>
      </c>
      <c r="CC13" s="6">
        <f t="shared" si="26"/>
        <v>0</v>
      </c>
      <c r="CD13" s="3">
        <f t="shared" si="27"/>
        <v>0</v>
      </c>
      <c r="CE13" s="6">
        <f t="shared" si="28"/>
        <v>0</v>
      </c>
      <c r="CF13" s="3"/>
      <c r="CG13" s="6"/>
      <c r="CH13" s="41"/>
      <c r="CI13" s="38"/>
      <c r="CJ13" s="41"/>
      <c r="CK13" s="6"/>
      <c r="CL13" s="82"/>
      <c r="CM13" s="38"/>
      <c r="CN13" s="41"/>
      <c r="CO13" s="38"/>
      <c r="CP13" s="41"/>
      <c r="CQ13" s="38"/>
      <c r="CR13" s="41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>
        <f t="shared" si="0"/>
        <v>0</v>
      </c>
      <c r="F14" s="3"/>
      <c r="G14" s="6">
        <f t="shared" si="1"/>
        <v>0</v>
      </c>
      <c r="H14" s="3">
        <v>1</v>
      </c>
      <c r="I14" s="6">
        <f t="shared" si="2"/>
        <v>4.1666666666666664E-2</v>
      </c>
      <c r="J14" s="3">
        <v>1</v>
      </c>
      <c r="K14" s="6">
        <f t="shared" si="3"/>
        <v>0.04</v>
      </c>
      <c r="L14" s="3">
        <v>1</v>
      </c>
      <c r="M14" s="6">
        <f t="shared" si="4"/>
        <v>0.04</v>
      </c>
      <c r="N14" s="41">
        <v>1</v>
      </c>
      <c r="O14" s="38">
        <f>N14/N19</f>
        <v>4.7619047619047616E-2</v>
      </c>
      <c r="P14" s="41"/>
      <c r="Q14" s="6"/>
      <c r="R14" s="82"/>
      <c r="S14" s="38"/>
      <c r="T14" s="41"/>
      <c r="U14" s="38"/>
      <c r="V14" s="41"/>
      <c r="W14" s="38"/>
      <c r="X14" s="41"/>
      <c r="Y14" s="13"/>
      <c r="Z14" s="24"/>
      <c r="AA14" s="6"/>
      <c r="AB14" s="3">
        <v>1</v>
      </c>
      <c r="AC14" s="6">
        <f t="shared" si="8"/>
        <v>5.8823529411764705E-2</v>
      </c>
      <c r="AD14" s="3">
        <v>1</v>
      </c>
      <c r="AE14" s="6">
        <f t="shared" si="9"/>
        <v>5.2631578947368418E-2</v>
      </c>
      <c r="AF14" s="3"/>
      <c r="AG14" s="6">
        <f t="shared" si="10"/>
        <v>0</v>
      </c>
      <c r="AH14" s="3"/>
      <c r="AI14" s="6">
        <f t="shared" si="11"/>
        <v>0</v>
      </c>
      <c r="AJ14" s="3"/>
      <c r="AK14" s="6"/>
      <c r="AL14" s="41"/>
      <c r="AM14" s="38"/>
      <c r="AN14" s="41"/>
      <c r="AO14" s="6"/>
      <c r="AP14" s="82"/>
      <c r="AQ14" s="38"/>
      <c r="AR14" s="41"/>
      <c r="AS14" s="38"/>
      <c r="AT14" s="41"/>
      <c r="AU14" s="38"/>
      <c r="AV14" s="41"/>
      <c r="AW14" s="13"/>
      <c r="AX14" s="24"/>
      <c r="AY14" s="6"/>
      <c r="AZ14" s="3"/>
      <c r="BA14" s="6"/>
      <c r="BB14" s="3"/>
      <c r="BC14" s="6"/>
      <c r="BD14" s="3"/>
      <c r="BE14" s="6"/>
      <c r="BF14" s="3"/>
      <c r="BG14" s="6"/>
      <c r="BH14" s="3"/>
      <c r="BI14" s="6"/>
      <c r="BJ14" s="41"/>
      <c r="BK14" s="38"/>
      <c r="BL14" s="41"/>
      <c r="BM14" s="6"/>
      <c r="BN14" s="82"/>
      <c r="BO14" s="38"/>
      <c r="BP14" s="41"/>
      <c r="BQ14" s="38"/>
      <c r="BR14" s="41"/>
      <c r="BS14" s="38"/>
      <c r="BT14" s="41"/>
      <c r="BU14" s="13"/>
      <c r="BV14" s="24"/>
      <c r="BW14" s="6"/>
      <c r="BX14" s="3">
        <f t="shared" si="21"/>
        <v>1</v>
      </c>
      <c r="BY14" s="6">
        <f t="shared" si="22"/>
        <v>2.3809523809523808E-2</v>
      </c>
      <c r="BZ14" s="3">
        <f t="shared" si="23"/>
        <v>1</v>
      </c>
      <c r="CA14" s="6">
        <f t="shared" si="24"/>
        <v>2.3809523809523808E-2</v>
      </c>
      <c r="CB14" s="3">
        <f t="shared" si="25"/>
        <v>1</v>
      </c>
      <c r="CC14" s="6">
        <f t="shared" si="26"/>
        <v>2.3809523809523808E-2</v>
      </c>
      <c r="CD14" s="3">
        <f t="shared" si="27"/>
        <v>1</v>
      </c>
      <c r="CE14" s="6">
        <f t="shared" si="28"/>
        <v>2.564102564102564E-2</v>
      </c>
      <c r="CF14" s="3">
        <f t="shared" si="5"/>
        <v>1</v>
      </c>
      <c r="CG14" s="6">
        <f t="shared" si="29"/>
        <v>2.7777777777777776E-2</v>
      </c>
      <c r="CH14" s="41">
        <v>1</v>
      </c>
      <c r="CI14" s="38">
        <f>CH14/CH19</f>
        <v>3.0303030303030304E-2</v>
      </c>
      <c r="CJ14" s="41"/>
      <c r="CK14" s="6"/>
      <c r="CL14" s="82"/>
      <c r="CM14" s="38"/>
      <c r="CN14" s="41"/>
      <c r="CO14" s="38"/>
      <c r="CP14" s="41"/>
      <c r="CQ14" s="38"/>
      <c r="CR14" s="41"/>
      <c r="CS14" s="13"/>
    </row>
    <row r="15" spans="1:97" ht="47.25" customHeight="1" x14ac:dyDescent="0.25">
      <c r="A15" s="20" t="s">
        <v>4</v>
      </c>
      <c r="B15" s="24"/>
      <c r="C15" s="6"/>
      <c r="D15" s="3"/>
      <c r="E15" s="6">
        <f t="shared" si="0"/>
        <v>0</v>
      </c>
      <c r="F15" s="3"/>
      <c r="G15" s="6">
        <f t="shared" si="1"/>
        <v>0</v>
      </c>
      <c r="H15" s="3"/>
      <c r="I15" s="6">
        <f t="shared" si="2"/>
        <v>0</v>
      </c>
      <c r="J15" s="3"/>
      <c r="K15" s="6">
        <f t="shared" si="3"/>
        <v>0</v>
      </c>
      <c r="L15" s="3"/>
      <c r="M15" s="6"/>
      <c r="N15" s="41"/>
      <c r="O15" s="38"/>
      <c r="P15" s="41"/>
      <c r="Q15" s="6"/>
      <c r="R15" s="82"/>
      <c r="S15" s="38"/>
      <c r="T15" s="41"/>
      <c r="U15" s="38"/>
      <c r="V15" s="41"/>
      <c r="W15" s="38"/>
      <c r="X15" s="41"/>
      <c r="Y15" s="13"/>
      <c r="Z15" s="24"/>
      <c r="AA15" s="6"/>
      <c r="AB15" s="3">
        <v>1</v>
      </c>
      <c r="AC15" s="6">
        <f t="shared" si="8"/>
        <v>5.8823529411764705E-2</v>
      </c>
      <c r="AD15" s="3">
        <v>1</v>
      </c>
      <c r="AE15" s="6">
        <f t="shared" si="9"/>
        <v>5.2631578947368418E-2</v>
      </c>
      <c r="AF15" s="3"/>
      <c r="AG15" s="6">
        <f t="shared" si="10"/>
        <v>0</v>
      </c>
      <c r="AH15" s="3"/>
      <c r="AI15" s="6">
        <f t="shared" si="11"/>
        <v>0</v>
      </c>
      <c r="AJ15" s="3"/>
      <c r="AK15" s="6"/>
      <c r="AL15" s="41"/>
      <c r="AM15" s="38"/>
      <c r="AN15" s="41"/>
      <c r="AO15" s="6"/>
      <c r="AP15" s="82"/>
      <c r="AQ15" s="38"/>
      <c r="AR15" s="41"/>
      <c r="AS15" s="38"/>
      <c r="AT15" s="41"/>
      <c r="AU15" s="38"/>
      <c r="AV15" s="41"/>
      <c r="AW15" s="13"/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6"/>
      <c r="BJ15" s="41"/>
      <c r="BK15" s="38"/>
      <c r="BL15" s="41"/>
      <c r="BM15" s="6"/>
      <c r="BN15" s="82"/>
      <c r="BO15" s="38"/>
      <c r="BP15" s="41"/>
      <c r="BQ15" s="38"/>
      <c r="BR15" s="41">
        <v>1</v>
      </c>
      <c r="BS15" s="38">
        <f>BR15/BR19</f>
        <v>8.3333333333333329E-2</v>
      </c>
      <c r="BT15" s="41">
        <v>1</v>
      </c>
      <c r="BU15" s="13">
        <f>BT15/BT19</f>
        <v>7.6923076923076927E-2</v>
      </c>
      <c r="BV15" s="24"/>
      <c r="BW15" s="6"/>
      <c r="BX15" s="3">
        <f t="shared" si="21"/>
        <v>1</v>
      </c>
      <c r="BY15" s="6">
        <f t="shared" si="22"/>
        <v>2.3809523809523808E-2</v>
      </c>
      <c r="BZ15" s="3">
        <f t="shared" si="23"/>
        <v>1</v>
      </c>
      <c r="CA15" s="6">
        <f t="shared" si="24"/>
        <v>2.3809523809523808E-2</v>
      </c>
      <c r="CB15" s="3">
        <f t="shared" si="25"/>
        <v>0</v>
      </c>
      <c r="CC15" s="6">
        <f t="shared" si="26"/>
        <v>0</v>
      </c>
      <c r="CD15" s="3">
        <f t="shared" si="27"/>
        <v>0</v>
      </c>
      <c r="CE15" s="6">
        <f t="shared" si="28"/>
        <v>0</v>
      </c>
      <c r="CF15" s="3"/>
      <c r="CG15" s="6"/>
      <c r="CH15" s="41"/>
      <c r="CI15" s="38"/>
      <c r="CJ15" s="41"/>
      <c r="CK15" s="6"/>
      <c r="CL15" s="82"/>
      <c r="CM15" s="38"/>
      <c r="CN15" s="41"/>
      <c r="CO15" s="38"/>
      <c r="CP15" s="41">
        <v>1</v>
      </c>
      <c r="CQ15" s="38">
        <f>CP15/CP19</f>
        <v>2.9411764705882353E-2</v>
      </c>
      <c r="CR15" s="41">
        <v>1</v>
      </c>
      <c r="CS15" s="13">
        <f>CR15/CR19</f>
        <v>2.8571428571428571E-2</v>
      </c>
    </row>
    <row r="16" spans="1:97" ht="47.25" customHeight="1" x14ac:dyDescent="0.25">
      <c r="A16" s="20" t="s">
        <v>5</v>
      </c>
      <c r="B16" s="24"/>
      <c r="C16" s="6"/>
      <c r="D16" s="3"/>
      <c r="E16" s="6">
        <f t="shared" si="0"/>
        <v>0</v>
      </c>
      <c r="F16" s="3"/>
      <c r="G16" s="6">
        <f t="shared" si="1"/>
        <v>0</v>
      </c>
      <c r="H16" s="3"/>
      <c r="I16" s="6">
        <f t="shared" si="2"/>
        <v>0</v>
      </c>
      <c r="J16" s="3"/>
      <c r="K16" s="6">
        <f t="shared" si="3"/>
        <v>0</v>
      </c>
      <c r="L16" s="3"/>
      <c r="M16" s="6"/>
      <c r="N16" s="41"/>
      <c r="O16" s="38"/>
      <c r="P16" s="41"/>
      <c r="Q16" s="6"/>
      <c r="R16" s="82"/>
      <c r="S16" s="38"/>
      <c r="T16" s="41"/>
      <c r="U16" s="38"/>
      <c r="V16" s="41"/>
      <c r="W16" s="38"/>
      <c r="X16" s="41"/>
      <c r="Y16" s="13"/>
      <c r="Z16" s="24"/>
      <c r="AA16" s="6"/>
      <c r="AB16" s="3"/>
      <c r="AC16" s="6">
        <f t="shared" si="8"/>
        <v>0</v>
      </c>
      <c r="AD16" s="3"/>
      <c r="AE16" s="6">
        <f t="shared" si="9"/>
        <v>0</v>
      </c>
      <c r="AF16" s="3"/>
      <c r="AG16" s="6">
        <f t="shared" si="10"/>
        <v>0</v>
      </c>
      <c r="AH16" s="3"/>
      <c r="AI16" s="6">
        <f t="shared" si="11"/>
        <v>0</v>
      </c>
      <c r="AJ16" s="3"/>
      <c r="AK16" s="6"/>
      <c r="AL16" s="41"/>
      <c r="AM16" s="38"/>
      <c r="AN16" s="41"/>
      <c r="AO16" s="6"/>
      <c r="AP16" s="82"/>
      <c r="AQ16" s="38"/>
      <c r="AR16" s="41"/>
      <c r="AS16" s="38"/>
      <c r="AT16" s="41"/>
      <c r="AU16" s="38"/>
      <c r="AV16" s="41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41"/>
      <c r="BM16" s="6"/>
      <c r="BN16" s="82"/>
      <c r="BO16" s="38"/>
      <c r="BP16" s="41"/>
      <c r="BQ16" s="38"/>
      <c r="BR16" s="41"/>
      <c r="BS16" s="38"/>
      <c r="BT16" s="41"/>
      <c r="BU16" s="13"/>
      <c r="BV16" s="24"/>
      <c r="BW16" s="6"/>
      <c r="BX16" s="3">
        <f t="shared" si="21"/>
        <v>0</v>
      </c>
      <c r="BY16" s="6">
        <f t="shared" si="22"/>
        <v>0</v>
      </c>
      <c r="BZ16" s="3">
        <f t="shared" si="23"/>
        <v>0</v>
      </c>
      <c r="CA16" s="6">
        <f t="shared" si="24"/>
        <v>0</v>
      </c>
      <c r="CB16" s="3">
        <f t="shared" si="25"/>
        <v>0</v>
      </c>
      <c r="CC16" s="6">
        <f t="shared" si="26"/>
        <v>0</v>
      </c>
      <c r="CD16" s="3">
        <f t="shared" si="27"/>
        <v>0</v>
      </c>
      <c r="CE16" s="6">
        <f t="shared" si="28"/>
        <v>0</v>
      </c>
      <c r="CF16" s="3"/>
      <c r="CG16" s="6"/>
      <c r="CH16" s="41"/>
      <c r="CI16" s="38"/>
      <c r="CJ16" s="41"/>
      <c r="CK16" s="6"/>
      <c r="CL16" s="82"/>
      <c r="CM16" s="38"/>
      <c r="CN16" s="41"/>
      <c r="CO16" s="38"/>
      <c r="CP16" s="41"/>
      <c r="CQ16" s="38"/>
      <c r="CR16" s="41"/>
      <c r="CS16" s="13"/>
    </row>
    <row r="17" spans="1:97" ht="47.25" customHeight="1" x14ac:dyDescent="0.25">
      <c r="A17" s="20" t="s">
        <v>6</v>
      </c>
      <c r="B17" s="24">
        <v>19</v>
      </c>
      <c r="C17" s="6">
        <f t="shared" si="6"/>
        <v>1</v>
      </c>
      <c r="D17" s="3">
        <v>19</v>
      </c>
      <c r="E17" s="6">
        <f t="shared" si="0"/>
        <v>0.90476190476190477</v>
      </c>
      <c r="F17" s="3">
        <v>18</v>
      </c>
      <c r="G17" s="6">
        <f t="shared" si="1"/>
        <v>0.94736842105263153</v>
      </c>
      <c r="H17" s="3">
        <v>22</v>
      </c>
      <c r="I17" s="6">
        <f t="shared" si="2"/>
        <v>0.91666666666666663</v>
      </c>
      <c r="J17" s="3">
        <v>23</v>
      </c>
      <c r="K17" s="6">
        <f t="shared" si="3"/>
        <v>0.92</v>
      </c>
      <c r="L17" s="3">
        <v>23</v>
      </c>
      <c r="M17" s="6">
        <f t="shared" si="4"/>
        <v>0.92</v>
      </c>
      <c r="N17" s="41">
        <v>19</v>
      </c>
      <c r="O17" s="38">
        <f>N17/N19</f>
        <v>0.90476190476190477</v>
      </c>
      <c r="P17" s="41">
        <v>19</v>
      </c>
      <c r="Q17" s="6">
        <f>P17/P19</f>
        <v>0.95</v>
      </c>
      <c r="R17" s="82">
        <v>17</v>
      </c>
      <c r="S17" s="38">
        <f>R17/R19</f>
        <v>0.94444444444444442</v>
      </c>
      <c r="T17" s="41">
        <v>17</v>
      </c>
      <c r="U17" s="38">
        <f>T17/T19</f>
        <v>0.94444444444444442</v>
      </c>
      <c r="V17" s="41">
        <v>18</v>
      </c>
      <c r="W17" s="38">
        <f>V17/V19</f>
        <v>0.94736842105263153</v>
      </c>
      <c r="X17" s="41">
        <v>17</v>
      </c>
      <c r="Y17" s="13">
        <f>X17/X19</f>
        <v>0.94444444444444442</v>
      </c>
      <c r="Z17" s="24">
        <v>11</v>
      </c>
      <c r="AA17" s="6">
        <f t="shared" si="7"/>
        <v>0.7857142857142857</v>
      </c>
      <c r="AB17" s="3">
        <v>15</v>
      </c>
      <c r="AC17" s="6">
        <f t="shared" si="8"/>
        <v>0.88235294117647056</v>
      </c>
      <c r="AD17" s="3">
        <v>17</v>
      </c>
      <c r="AE17" s="6">
        <f t="shared" si="9"/>
        <v>0.89473684210526316</v>
      </c>
      <c r="AF17" s="3">
        <v>15</v>
      </c>
      <c r="AG17" s="6">
        <f t="shared" si="10"/>
        <v>1</v>
      </c>
      <c r="AH17" s="3">
        <v>10</v>
      </c>
      <c r="AI17" s="6">
        <f t="shared" si="11"/>
        <v>1</v>
      </c>
      <c r="AJ17" s="3">
        <v>7</v>
      </c>
      <c r="AK17" s="6">
        <f t="shared" si="12"/>
        <v>1</v>
      </c>
      <c r="AL17" s="41">
        <v>8</v>
      </c>
      <c r="AM17" s="38">
        <f>AL17/AL19</f>
        <v>1</v>
      </c>
      <c r="AN17" s="41">
        <v>8</v>
      </c>
      <c r="AO17" s="6">
        <f>AN17/AN19</f>
        <v>1</v>
      </c>
      <c r="AP17" s="82">
        <v>7</v>
      </c>
      <c r="AQ17" s="38">
        <f>AP17/AP19</f>
        <v>1</v>
      </c>
      <c r="AR17" s="41">
        <v>4</v>
      </c>
      <c r="AS17" s="38">
        <f>AR17/AR19</f>
        <v>1</v>
      </c>
      <c r="AT17" s="41">
        <v>3</v>
      </c>
      <c r="AU17" s="38">
        <f>AT17/AT19</f>
        <v>1</v>
      </c>
      <c r="AV17" s="41">
        <v>4</v>
      </c>
      <c r="AW17" s="13">
        <f>AV17/AV19</f>
        <v>1</v>
      </c>
      <c r="AX17" s="24">
        <v>3</v>
      </c>
      <c r="AY17" s="6">
        <f t="shared" si="13"/>
        <v>1</v>
      </c>
      <c r="AZ17" s="3">
        <v>4</v>
      </c>
      <c r="BA17" s="6">
        <f t="shared" si="14"/>
        <v>1</v>
      </c>
      <c r="BB17" s="3">
        <v>3</v>
      </c>
      <c r="BC17" s="6">
        <f t="shared" si="15"/>
        <v>0.75</v>
      </c>
      <c r="BD17" s="3">
        <v>2</v>
      </c>
      <c r="BE17" s="6">
        <f t="shared" si="16"/>
        <v>0.66666666666666663</v>
      </c>
      <c r="BF17" s="3">
        <v>3</v>
      </c>
      <c r="BG17" s="6">
        <f t="shared" si="17"/>
        <v>0.75</v>
      </c>
      <c r="BH17" s="3">
        <v>3</v>
      </c>
      <c r="BI17" s="6">
        <f t="shared" si="18"/>
        <v>0.75</v>
      </c>
      <c r="BJ17" s="41">
        <v>3</v>
      </c>
      <c r="BK17" s="38">
        <f>BJ17/BJ19</f>
        <v>0.75</v>
      </c>
      <c r="BL17" s="41">
        <v>3</v>
      </c>
      <c r="BM17" s="6">
        <f>BL17/BL19</f>
        <v>1</v>
      </c>
      <c r="BN17" s="82">
        <v>5</v>
      </c>
      <c r="BO17" s="38">
        <f>BN17/BN19</f>
        <v>1</v>
      </c>
      <c r="BP17" s="41">
        <v>8</v>
      </c>
      <c r="BQ17" s="38">
        <f>BP17/BP19</f>
        <v>1</v>
      </c>
      <c r="BR17" s="41">
        <v>11</v>
      </c>
      <c r="BS17" s="38">
        <f>BR17/BR19</f>
        <v>0.91666666666666663</v>
      </c>
      <c r="BT17" s="41">
        <v>12</v>
      </c>
      <c r="BU17" s="13">
        <f>BT17/BT19</f>
        <v>0.92307692307692313</v>
      </c>
      <c r="BV17" s="24">
        <f t="shared" si="19"/>
        <v>33</v>
      </c>
      <c r="BW17" s="6">
        <f t="shared" si="20"/>
        <v>0.91666666666666663</v>
      </c>
      <c r="BX17" s="3">
        <f t="shared" si="21"/>
        <v>38</v>
      </c>
      <c r="BY17" s="6">
        <f t="shared" si="22"/>
        <v>0.90476190476190477</v>
      </c>
      <c r="BZ17" s="3">
        <f t="shared" si="23"/>
        <v>38</v>
      </c>
      <c r="CA17" s="6">
        <f t="shared" si="24"/>
        <v>0.90476190476190477</v>
      </c>
      <c r="CB17" s="3">
        <f t="shared" si="25"/>
        <v>39</v>
      </c>
      <c r="CC17" s="6">
        <f t="shared" si="26"/>
        <v>0.9285714285714286</v>
      </c>
      <c r="CD17" s="3">
        <f t="shared" si="27"/>
        <v>36</v>
      </c>
      <c r="CE17" s="6">
        <f t="shared" si="28"/>
        <v>0.92307692307692313</v>
      </c>
      <c r="CF17" s="3">
        <f t="shared" si="5"/>
        <v>33</v>
      </c>
      <c r="CG17" s="6">
        <f t="shared" si="29"/>
        <v>0.91666666666666663</v>
      </c>
      <c r="CH17" s="41">
        <v>30</v>
      </c>
      <c r="CI17" s="38">
        <f>CH17/CH19</f>
        <v>0.90909090909090906</v>
      </c>
      <c r="CJ17" s="41">
        <v>30</v>
      </c>
      <c r="CK17" s="6">
        <f>CJ17/CJ19</f>
        <v>0.967741935483871</v>
      </c>
      <c r="CL17" s="82">
        <v>29</v>
      </c>
      <c r="CM17" s="38">
        <f>CL17/CL19</f>
        <v>0.96666666666666667</v>
      </c>
      <c r="CN17" s="41">
        <v>29</v>
      </c>
      <c r="CO17" s="38">
        <f>CN17/CN19</f>
        <v>0.96666666666666667</v>
      </c>
      <c r="CP17" s="41">
        <v>32</v>
      </c>
      <c r="CQ17" s="38">
        <f>CP17/CP19</f>
        <v>0.94117647058823528</v>
      </c>
      <c r="CR17" s="41">
        <v>33</v>
      </c>
      <c r="CS17" s="13">
        <f>CR17/CR19</f>
        <v>0.94285714285714284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40"/>
      <c r="Q18" s="7"/>
      <c r="R18" s="80"/>
      <c r="S18" s="37"/>
      <c r="T18" s="40"/>
      <c r="U18" s="37"/>
      <c r="V18" s="40"/>
      <c r="W18" s="37"/>
      <c r="X18" s="40"/>
      <c r="Y18" s="14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0"/>
      <c r="AO18" s="7"/>
      <c r="AP18" s="80"/>
      <c r="AQ18" s="37"/>
      <c r="AR18" s="40"/>
      <c r="AS18" s="37"/>
      <c r="AT18" s="40"/>
      <c r="AU18" s="37"/>
      <c r="AV18" s="40"/>
      <c r="AW18" s="14"/>
      <c r="AX18" s="25"/>
      <c r="AY18" s="7"/>
      <c r="AZ18" s="4"/>
      <c r="BA18" s="7">
        <f t="shared" si="14"/>
        <v>0</v>
      </c>
      <c r="BB18" s="4">
        <v>1</v>
      </c>
      <c r="BC18" s="7">
        <f t="shared" si="15"/>
        <v>0.25</v>
      </c>
      <c r="BD18" s="4">
        <v>1</v>
      </c>
      <c r="BE18" s="7">
        <f t="shared" si="16"/>
        <v>0.33333333333333331</v>
      </c>
      <c r="BF18" s="4">
        <v>1</v>
      </c>
      <c r="BG18" s="7">
        <f t="shared" si="17"/>
        <v>0.25</v>
      </c>
      <c r="BH18" s="4">
        <v>1</v>
      </c>
      <c r="BI18" s="7">
        <f t="shared" si="18"/>
        <v>0.25</v>
      </c>
      <c r="BJ18" s="40">
        <v>1</v>
      </c>
      <c r="BK18" s="37">
        <f>BJ18/BJ19</f>
        <v>0.25</v>
      </c>
      <c r="BL18" s="40"/>
      <c r="BM18" s="7"/>
      <c r="BN18" s="80"/>
      <c r="BO18" s="37"/>
      <c r="BP18" s="40"/>
      <c r="BQ18" s="37"/>
      <c r="BR18" s="40"/>
      <c r="BS18" s="37"/>
      <c r="BT18" s="40"/>
      <c r="BU18" s="14"/>
      <c r="BV18" s="25"/>
      <c r="BW18" s="7"/>
      <c r="BX18" s="4">
        <f t="shared" si="21"/>
        <v>0</v>
      </c>
      <c r="BY18" s="7">
        <f t="shared" si="22"/>
        <v>0</v>
      </c>
      <c r="BZ18" s="4">
        <f t="shared" si="23"/>
        <v>1</v>
      </c>
      <c r="CA18" s="7">
        <f t="shared" si="24"/>
        <v>2.3809523809523808E-2</v>
      </c>
      <c r="CB18" s="4">
        <f t="shared" si="25"/>
        <v>1</v>
      </c>
      <c r="CC18" s="7">
        <f t="shared" si="26"/>
        <v>2.3809523809523808E-2</v>
      </c>
      <c r="CD18" s="4">
        <f t="shared" si="27"/>
        <v>1</v>
      </c>
      <c r="CE18" s="7">
        <f t="shared" si="28"/>
        <v>2.564102564102564E-2</v>
      </c>
      <c r="CF18" s="4">
        <f t="shared" si="5"/>
        <v>1</v>
      </c>
      <c r="CG18" s="7">
        <f t="shared" si="29"/>
        <v>2.7777777777777776E-2</v>
      </c>
      <c r="CH18" s="40">
        <v>1</v>
      </c>
      <c r="CI18" s="37">
        <f>CH18/CH19</f>
        <v>3.0303030303030304E-2</v>
      </c>
      <c r="CJ18" s="40"/>
      <c r="CK18" s="7"/>
      <c r="CL18" s="80"/>
      <c r="CM18" s="37"/>
      <c r="CN18" s="40"/>
      <c r="CO18" s="37"/>
      <c r="CP18" s="40"/>
      <c r="CQ18" s="37"/>
      <c r="CR18" s="40"/>
      <c r="CS18" s="14"/>
    </row>
    <row r="19" spans="1:97" ht="47.25" customHeight="1" thickTop="1" thickBot="1" x14ac:dyDescent="0.3">
      <c r="A19" s="23" t="s">
        <v>8</v>
      </c>
      <c r="B19" s="32">
        <f>SUM(B11:B18)</f>
        <v>19</v>
      </c>
      <c r="C19" s="33"/>
      <c r="D19" s="33">
        <f t="shared" ref="D19:CF19" si="30">SUM(D11:D18)</f>
        <v>21</v>
      </c>
      <c r="E19" s="33"/>
      <c r="F19" s="33">
        <f t="shared" si="30"/>
        <v>19</v>
      </c>
      <c r="G19" s="33"/>
      <c r="H19" s="33">
        <f t="shared" si="30"/>
        <v>24</v>
      </c>
      <c r="I19" s="33"/>
      <c r="J19" s="33">
        <f t="shared" si="30"/>
        <v>25</v>
      </c>
      <c r="K19" s="33"/>
      <c r="L19" s="33">
        <f t="shared" si="30"/>
        <v>25</v>
      </c>
      <c r="M19" s="33"/>
      <c r="N19" s="53">
        <f>SUM(N11:N18)</f>
        <v>21</v>
      </c>
      <c r="O19" s="52"/>
      <c r="P19" s="53">
        <f>SUM(P11:P18)</f>
        <v>20</v>
      </c>
      <c r="Q19" s="33"/>
      <c r="R19" s="83">
        <f>SUM(R11:R18)</f>
        <v>18</v>
      </c>
      <c r="S19" s="52"/>
      <c r="T19" s="53">
        <f>SUM(T11:T18)</f>
        <v>18</v>
      </c>
      <c r="U19" s="52"/>
      <c r="V19" s="53">
        <f>SUM(V11:V18)</f>
        <v>19</v>
      </c>
      <c r="W19" s="52"/>
      <c r="X19" s="53">
        <f>SUM(X11:X18)</f>
        <v>18</v>
      </c>
      <c r="Y19" s="34"/>
      <c r="Z19" s="32">
        <f t="shared" si="30"/>
        <v>14</v>
      </c>
      <c r="AA19" s="33"/>
      <c r="AB19" s="33">
        <f t="shared" si="30"/>
        <v>17</v>
      </c>
      <c r="AC19" s="33"/>
      <c r="AD19" s="33">
        <f t="shared" si="30"/>
        <v>19</v>
      </c>
      <c r="AE19" s="33"/>
      <c r="AF19" s="33">
        <f t="shared" si="30"/>
        <v>15</v>
      </c>
      <c r="AG19" s="33"/>
      <c r="AH19" s="33">
        <f t="shared" si="30"/>
        <v>10</v>
      </c>
      <c r="AI19" s="33"/>
      <c r="AJ19" s="33">
        <f t="shared" si="30"/>
        <v>7</v>
      </c>
      <c r="AK19" s="33"/>
      <c r="AL19" s="53">
        <f>SUM(AL11:AL18)</f>
        <v>8</v>
      </c>
      <c r="AM19" s="52"/>
      <c r="AN19" s="53">
        <f>SUM(AN11:AN18)</f>
        <v>8</v>
      </c>
      <c r="AO19" s="33"/>
      <c r="AP19" s="83">
        <f>SUM(AP11:AP18)</f>
        <v>7</v>
      </c>
      <c r="AQ19" s="52"/>
      <c r="AR19" s="53">
        <f>SUM(AR11:AR18)</f>
        <v>4</v>
      </c>
      <c r="AS19" s="52"/>
      <c r="AT19" s="53">
        <f>SUM(AT11:AT18)</f>
        <v>3</v>
      </c>
      <c r="AU19" s="52"/>
      <c r="AV19" s="53">
        <f>SUM(AV11:AV18)</f>
        <v>4</v>
      </c>
      <c r="AW19" s="34"/>
      <c r="AX19" s="32">
        <f t="shared" si="30"/>
        <v>3</v>
      </c>
      <c r="AY19" s="33"/>
      <c r="AZ19" s="33">
        <f t="shared" si="30"/>
        <v>4</v>
      </c>
      <c r="BA19" s="33"/>
      <c r="BB19" s="33">
        <f t="shared" si="30"/>
        <v>4</v>
      </c>
      <c r="BC19" s="33"/>
      <c r="BD19" s="33">
        <f t="shared" si="30"/>
        <v>3</v>
      </c>
      <c r="BE19" s="33"/>
      <c r="BF19" s="33">
        <f t="shared" si="30"/>
        <v>4</v>
      </c>
      <c r="BG19" s="33"/>
      <c r="BH19" s="33">
        <f t="shared" si="30"/>
        <v>4</v>
      </c>
      <c r="BI19" s="33"/>
      <c r="BJ19" s="53">
        <f>SUM(BJ11:BJ18)</f>
        <v>4</v>
      </c>
      <c r="BK19" s="52"/>
      <c r="BL19" s="53">
        <f>SUM(BL11:BL18)</f>
        <v>3</v>
      </c>
      <c r="BM19" s="33"/>
      <c r="BN19" s="83">
        <f>SUM(BN11:BN18)</f>
        <v>5</v>
      </c>
      <c r="BO19" s="52"/>
      <c r="BP19" s="53">
        <f>SUM(BP11:BP18)</f>
        <v>8</v>
      </c>
      <c r="BQ19" s="52"/>
      <c r="BR19" s="53">
        <f>SUM(BR11:BR18)</f>
        <v>12</v>
      </c>
      <c r="BS19" s="52"/>
      <c r="BT19" s="53">
        <f>SUM(BT11:BT18)</f>
        <v>13</v>
      </c>
      <c r="BU19" s="34"/>
      <c r="BV19" s="32">
        <f t="shared" si="30"/>
        <v>36</v>
      </c>
      <c r="BW19" s="33"/>
      <c r="BX19" s="33">
        <f t="shared" si="30"/>
        <v>42</v>
      </c>
      <c r="BY19" s="33"/>
      <c r="BZ19" s="33">
        <f t="shared" si="30"/>
        <v>42</v>
      </c>
      <c r="CA19" s="33"/>
      <c r="CB19" s="33">
        <f t="shared" si="30"/>
        <v>42</v>
      </c>
      <c r="CC19" s="33"/>
      <c r="CD19" s="33">
        <f t="shared" si="30"/>
        <v>39</v>
      </c>
      <c r="CE19" s="33"/>
      <c r="CF19" s="33">
        <f t="shared" si="30"/>
        <v>36</v>
      </c>
      <c r="CG19" s="33"/>
      <c r="CH19" s="42">
        <f>SUM(CH11:CH18)</f>
        <v>33</v>
      </c>
      <c r="CI19" s="72"/>
      <c r="CJ19" s="42">
        <f>SUM(CJ11:CJ18)</f>
        <v>31</v>
      </c>
      <c r="CK19" s="97"/>
      <c r="CL19" s="96">
        <f>SUM(CL11:CL18)</f>
        <v>30</v>
      </c>
      <c r="CM19" s="72"/>
      <c r="CN19" s="42">
        <f>SUM(CN11:CN18)</f>
        <v>30</v>
      </c>
      <c r="CO19" s="72"/>
      <c r="CP19" s="42">
        <f>SUM(CP11:CP18)</f>
        <v>34</v>
      </c>
      <c r="CQ19" s="72"/>
      <c r="CR19" s="42">
        <f>SUM(CR11:CR18)</f>
        <v>35</v>
      </c>
      <c r="CS19" s="46"/>
    </row>
  </sheetData>
  <mergeCells count="55">
    <mergeCell ref="AT8:AU8"/>
    <mergeCell ref="BR8:BS8"/>
    <mergeCell ref="CP8:CQ8"/>
    <mergeCell ref="A1:CS1"/>
    <mergeCell ref="A2:CS2"/>
    <mergeCell ref="CR8:CS8"/>
    <mergeCell ref="A6:CS6"/>
    <mergeCell ref="BV7:CS7"/>
    <mergeCell ref="AX7:BU7"/>
    <mergeCell ref="Z7:AW7"/>
    <mergeCell ref="B7:Y7"/>
    <mergeCell ref="BT8:BU8"/>
    <mergeCell ref="AV8:AW8"/>
    <mergeCell ref="X8:Y8"/>
    <mergeCell ref="AL8:AM8"/>
    <mergeCell ref="B8:C8"/>
    <mergeCell ref="D8:E8"/>
    <mergeCell ref="J8:K8"/>
    <mergeCell ref="H8:I8"/>
    <mergeCell ref="F8:G8"/>
    <mergeCell ref="P8:Q8"/>
    <mergeCell ref="L8:M8"/>
    <mergeCell ref="AJ8:AK8"/>
    <mergeCell ref="AH8:AI8"/>
    <mergeCell ref="AF8:AG8"/>
    <mergeCell ref="AD8:AE8"/>
    <mergeCell ref="AB8:AC8"/>
    <mergeCell ref="Z8:AA8"/>
    <mergeCell ref="N8:O8"/>
    <mergeCell ref="R8:S8"/>
    <mergeCell ref="T8:U8"/>
    <mergeCell ref="V8:W8"/>
    <mergeCell ref="BN8:BO8"/>
    <mergeCell ref="CL8:CM8"/>
    <mergeCell ref="CF8:CG8"/>
    <mergeCell ref="CD8:CE8"/>
    <mergeCell ref="AX8:AY8"/>
    <mergeCell ref="CB8:CC8"/>
    <mergeCell ref="BZ8:CA8"/>
    <mergeCell ref="CN8:CO8"/>
    <mergeCell ref="AN8:AO8"/>
    <mergeCell ref="BL8:BM8"/>
    <mergeCell ref="CJ8:CK8"/>
    <mergeCell ref="BJ8:BK8"/>
    <mergeCell ref="CH8:CI8"/>
    <mergeCell ref="BX8:BY8"/>
    <mergeCell ref="BV8:BW8"/>
    <mergeCell ref="BH8:BI8"/>
    <mergeCell ref="BF8:BG8"/>
    <mergeCell ref="BD8:BE8"/>
    <mergeCell ref="BB8:BC8"/>
    <mergeCell ref="AZ8:BA8"/>
    <mergeCell ref="AR8:AS8"/>
    <mergeCell ref="BP8:BQ8"/>
    <mergeCell ref="AP8:AQ8"/>
  </mergeCells>
  <printOptions horizontalCentered="1"/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6" max="26" width="9.140625" style="57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16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05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05">
        <v>2021</v>
      </c>
      <c r="AQ8" s="105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05">
        <v>2021</v>
      </c>
      <c r="BO8" s="105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138</v>
      </c>
      <c r="C9" s="8">
        <f>B9/B$19</f>
        <v>0.90789473684210531</v>
      </c>
      <c r="D9" s="5">
        <v>127</v>
      </c>
      <c r="E9" s="8">
        <f t="shared" ref="E9:E18" si="0">D9/D$19</f>
        <v>0.84666666666666668</v>
      </c>
      <c r="F9" s="5">
        <v>120</v>
      </c>
      <c r="G9" s="8">
        <f t="shared" ref="G9:G18" si="1">F9/F$19</f>
        <v>0.84507042253521125</v>
      </c>
      <c r="H9" s="5">
        <v>118</v>
      </c>
      <c r="I9" s="8">
        <f t="shared" ref="I9:I18" si="2">H9/H$19</f>
        <v>0.83687943262411346</v>
      </c>
      <c r="J9" s="5">
        <v>123</v>
      </c>
      <c r="K9" s="8">
        <f t="shared" ref="K9:K18" si="3">J9/J$19</f>
        <v>0.83673469387755106</v>
      </c>
      <c r="L9" s="5">
        <v>118</v>
      </c>
      <c r="M9" s="8">
        <f t="shared" ref="M9:M18" si="4">L9/L$19</f>
        <v>0.81944444444444442</v>
      </c>
      <c r="N9" s="39">
        <v>118</v>
      </c>
      <c r="O9" s="36">
        <f>N9/N19</f>
        <v>0.80272108843537415</v>
      </c>
      <c r="P9" s="59">
        <v>118</v>
      </c>
      <c r="Q9" s="93">
        <f>P9/P19</f>
        <v>0.78666666666666663</v>
      </c>
      <c r="R9" s="98">
        <v>122</v>
      </c>
      <c r="S9" s="45">
        <f>R9/R19</f>
        <v>0.79738562091503273</v>
      </c>
      <c r="T9" s="59">
        <v>112</v>
      </c>
      <c r="U9" s="45">
        <f>T9/T19</f>
        <v>0.80575539568345322</v>
      </c>
      <c r="V9" s="59">
        <v>112</v>
      </c>
      <c r="W9" s="45">
        <f>V9/V19</f>
        <v>0.81159420289855078</v>
      </c>
      <c r="X9" s="59">
        <v>107</v>
      </c>
      <c r="Y9" s="43">
        <f>X9/X19</f>
        <v>0.79850746268656714</v>
      </c>
      <c r="Z9" s="26">
        <v>23</v>
      </c>
      <c r="AA9" s="8">
        <f>Z9/Z$19</f>
        <v>0.67647058823529416</v>
      </c>
      <c r="AB9" s="5">
        <v>31</v>
      </c>
      <c r="AC9" s="8">
        <f>AB9/AB$19</f>
        <v>0.77500000000000002</v>
      </c>
      <c r="AD9" s="5">
        <v>36</v>
      </c>
      <c r="AE9" s="8">
        <f>AD9/AD$19</f>
        <v>0.78260869565217395</v>
      </c>
      <c r="AF9" s="5">
        <v>42</v>
      </c>
      <c r="AG9" s="8">
        <f>AF9/AF$19</f>
        <v>0.80769230769230771</v>
      </c>
      <c r="AH9" s="5">
        <v>34</v>
      </c>
      <c r="AI9" s="8">
        <f>AH9/AH$19</f>
        <v>0.77272727272727271</v>
      </c>
      <c r="AJ9" s="5">
        <v>30</v>
      </c>
      <c r="AK9" s="8">
        <f>AJ9/AJ$19</f>
        <v>0.7142857142857143</v>
      </c>
      <c r="AL9" s="39">
        <v>24</v>
      </c>
      <c r="AM9" s="36">
        <f>AL9/AL19</f>
        <v>0.64864864864864868</v>
      </c>
      <c r="AN9" s="59">
        <v>19</v>
      </c>
      <c r="AO9" s="93">
        <f>AN9/AN19</f>
        <v>0.59375</v>
      </c>
      <c r="AP9" s="98">
        <v>14</v>
      </c>
      <c r="AQ9" s="45">
        <f>AP9/AP19</f>
        <v>0.53846153846153844</v>
      </c>
      <c r="AR9" s="5">
        <v>17</v>
      </c>
      <c r="AS9" s="36">
        <f>AR9/AR19</f>
        <v>0.6071428571428571</v>
      </c>
      <c r="AT9" s="5">
        <v>15</v>
      </c>
      <c r="AU9" s="36">
        <f>AT9/AT19</f>
        <v>0.5357142857142857</v>
      </c>
      <c r="AV9" s="5">
        <v>21</v>
      </c>
      <c r="AW9" s="15">
        <f>AV9/AV19</f>
        <v>0.58333333333333337</v>
      </c>
      <c r="AX9" s="26">
        <v>17</v>
      </c>
      <c r="AY9" s="8">
        <f>AX9/AX$19</f>
        <v>0.62962962962962965</v>
      </c>
      <c r="AZ9" s="5">
        <v>19</v>
      </c>
      <c r="BA9" s="8">
        <f>AZ9/AZ$19</f>
        <v>0.5757575757575758</v>
      </c>
      <c r="BB9" s="5">
        <v>21</v>
      </c>
      <c r="BC9" s="8">
        <f>BB9/BB$19</f>
        <v>0.61764705882352944</v>
      </c>
      <c r="BD9" s="5">
        <v>25</v>
      </c>
      <c r="BE9" s="8">
        <f>BD9/BD$19</f>
        <v>0.625</v>
      </c>
      <c r="BF9" s="5">
        <v>26</v>
      </c>
      <c r="BG9" s="8">
        <f>BF9/BF$19</f>
        <v>0.61904761904761907</v>
      </c>
      <c r="BH9" s="5">
        <v>31</v>
      </c>
      <c r="BI9" s="8">
        <f>BH9/BH$19</f>
        <v>0.65957446808510634</v>
      </c>
      <c r="BJ9" s="39">
        <v>34</v>
      </c>
      <c r="BK9" s="36">
        <f>BJ9/BJ19</f>
        <v>0.70833333333333337</v>
      </c>
      <c r="BL9" s="59">
        <v>33</v>
      </c>
      <c r="BM9" s="93">
        <f>BL9/BL19</f>
        <v>0.5892857142857143</v>
      </c>
      <c r="BN9" s="98">
        <v>33</v>
      </c>
      <c r="BO9" s="45">
        <f>BN9/BN19</f>
        <v>0.62264150943396224</v>
      </c>
      <c r="BP9" s="59">
        <v>27</v>
      </c>
      <c r="BQ9" s="45">
        <f>BP9/BP19</f>
        <v>0.54</v>
      </c>
      <c r="BR9" s="59">
        <v>26</v>
      </c>
      <c r="BS9" s="45">
        <f>BR9/BR19</f>
        <v>0.49056603773584906</v>
      </c>
      <c r="BT9" s="59">
        <v>21</v>
      </c>
      <c r="BU9" s="43">
        <f>BT9/BT19</f>
        <v>0.39622641509433965</v>
      </c>
      <c r="BV9" s="26">
        <f>B9+Z9+AX9</f>
        <v>178</v>
      </c>
      <c r="BW9" s="8">
        <f>BV9/BV$19</f>
        <v>0.83568075117370888</v>
      </c>
      <c r="BX9" s="5">
        <f>D9+AB9+AZ9</f>
        <v>177</v>
      </c>
      <c r="BY9" s="8">
        <f>BX9/BX$19</f>
        <v>0.79372197309417036</v>
      </c>
      <c r="BZ9" s="5">
        <f>F9+AD9+BB9</f>
        <v>177</v>
      </c>
      <c r="CA9" s="8">
        <f>BZ9/BZ$19</f>
        <v>0.79729729729729726</v>
      </c>
      <c r="CB9" s="5">
        <f>H9+AF9+BD9</f>
        <v>185</v>
      </c>
      <c r="CC9" s="8">
        <f>CB9/CB$19</f>
        <v>0.79399141630901282</v>
      </c>
      <c r="CD9" s="5">
        <f>J9+AH9+BF9</f>
        <v>183</v>
      </c>
      <c r="CE9" s="8">
        <f>CD9/CD$19</f>
        <v>0.78540772532188841</v>
      </c>
      <c r="CF9" s="5">
        <f t="shared" ref="CF9:CF18" si="5">L9+AJ9+BH9</f>
        <v>179</v>
      </c>
      <c r="CG9" s="8">
        <f>CF9/CF$19</f>
        <v>0.76824034334763946</v>
      </c>
      <c r="CH9" s="41">
        <v>176</v>
      </c>
      <c r="CI9" s="38">
        <f>CH9/CH19</f>
        <v>0.75862068965517238</v>
      </c>
      <c r="CJ9" s="59">
        <v>170</v>
      </c>
      <c r="CK9" s="93">
        <f>CJ9/CJ19</f>
        <v>0.7142857142857143</v>
      </c>
      <c r="CL9" s="98">
        <v>169</v>
      </c>
      <c r="CM9" s="45">
        <f>CL9/CL19</f>
        <v>0.72844827586206895</v>
      </c>
      <c r="CN9" s="59">
        <v>156</v>
      </c>
      <c r="CO9" s="45">
        <f>CN9/CN19</f>
        <v>0.71889400921658986</v>
      </c>
      <c r="CP9" s="59">
        <v>153</v>
      </c>
      <c r="CQ9" s="45">
        <f>CP9/CP19</f>
        <v>0.69863013698630139</v>
      </c>
      <c r="CR9" s="59">
        <v>149</v>
      </c>
      <c r="CS9" s="43">
        <f>CR9/CR19</f>
        <v>0.66816143497757852</v>
      </c>
    </row>
    <row r="10" spans="1:97" ht="47.25" customHeight="1" thickBot="1" x14ac:dyDescent="0.3">
      <c r="A10" s="21" t="s">
        <v>10</v>
      </c>
      <c r="B10" s="25">
        <v>14</v>
      </c>
      <c r="C10" s="7">
        <f t="shared" ref="C10:C18" si="6">B10/B$19</f>
        <v>9.2105263157894732E-2</v>
      </c>
      <c r="D10" s="4">
        <v>23</v>
      </c>
      <c r="E10" s="7">
        <f t="shared" si="0"/>
        <v>0.15333333333333332</v>
      </c>
      <c r="F10" s="4">
        <v>22</v>
      </c>
      <c r="G10" s="7">
        <f t="shared" si="1"/>
        <v>0.15492957746478872</v>
      </c>
      <c r="H10" s="4">
        <v>23</v>
      </c>
      <c r="I10" s="7">
        <f t="shared" si="2"/>
        <v>0.16312056737588654</v>
      </c>
      <c r="J10" s="4">
        <v>24</v>
      </c>
      <c r="K10" s="7">
        <f t="shared" si="3"/>
        <v>0.16326530612244897</v>
      </c>
      <c r="L10" s="4">
        <v>26</v>
      </c>
      <c r="M10" s="7">
        <f t="shared" si="4"/>
        <v>0.18055555555555555</v>
      </c>
      <c r="N10" s="40">
        <v>29</v>
      </c>
      <c r="O10" s="37">
        <f>N10/N19</f>
        <v>0.19727891156462585</v>
      </c>
      <c r="P10" s="61">
        <v>32</v>
      </c>
      <c r="Q10" s="89">
        <f>P10/P19</f>
        <v>0.21333333333333335</v>
      </c>
      <c r="R10" s="84">
        <v>31</v>
      </c>
      <c r="S10" s="70">
        <f>R10/R19</f>
        <v>0.20261437908496732</v>
      </c>
      <c r="T10" s="61">
        <v>27</v>
      </c>
      <c r="U10" s="70">
        <f>T10/T19</f>
        <v>0.19424460431654678</v>
      </c>
      <c r="V10" s="61">
        <v>26</v>
      </c>
      <c r="W10" s="70">
        <f>V10/V19</f>
        <v>0.18840579710144928</v>
      </c>
      <c r="X10" s="61">
        <v>27</v>
      </c>
      <c r="Y10" s="47">
        <f>X10/X19</f>
        <v>0.20149253731343283</v>
      </c>
      <c r="Z10" s="25">
        <v>11</v>
      </c>
      <c r="AA10" s="7">
        <f t="shared" ref="AA10:AA17" si="7">Z10/Z$19</f>
        <v>0.3235294117647059</v>
      </c>
      <c r="AB10" s="4">
        <v>10</v>
      </c>
      <c r="AC10" s="7">
        <f t="shared" ref="AC10:AC17" si="8">AB10/AB$19</f>
        <v>0.25</v>
      </c>
      <c r="AD10" s="4">
        <v>11</v>
      </c>
      <c r="AE10" s="7">
        <f t="shared" ref="AE10:AE17" si="9">AD10/AD$19</f>
        <v>0.2391304347826087</v>
      </c>
      <c r="AF10" s="4">
        <v>11</v>
      </c>
      <c r="AG10" s="7">
        <f t="shared" ref="AG10:AG17" si="10">AF10/AF$19</f>
        <v>0.21153846153846154</v>
      </c>
      <c r="AH10" s="4">
        <v>11</v>
      </c>
      <c r="AI10" s="7">
        <f t="shared" ref="AI10:AI17" si="11">AH10/AH$19</f>
        <v>0.25</v>
      </c>
      <c r="AJ10" s="4">
        <v>12</v>
      </c>
      <c r="AK10" s="7">
        <f t="shared" ref="AK10:AK17" si="12">AJ10/AJ$19</f>
        <v>0.2857142857142857</v>
      </c>
      <c r="AL10" s="40">
        <v>13</v>
      </c>
      <c r="AM10" s="37">
        <f>AL10/AL19</f>
        <v>0.35135135135135137</v>
      </c>
      <c r="AN10" s="61">
        <v>13</v>
      </c>
      <c r="AO10" s="89">
        <f>AN10/AN19</f>
        <v>0.40625</v>
      </c>
      <c r="AP10" s="84">
        <v>12</v>
      </c>
      <c r="AQ10" s="70">
        <f>AP10/AP19</f>
        <v>0.46153846153846156</v>
      </c>
      <c r="AR10" s="61">
        <v>11</v>
      </c>
      <c r="AS10" s="70">
        <f>AR10/AR19</f>
        <v>0.39285714285714285</v>
      </c>
      <c r="AT10" s="61">
        <v>13</v>
      </c>
      <c r="AU10" s="70">
        <f>AT10/AT19</f>
        <v>0.4642857142857143</v>
      </c>
      <c r="AV10" s="61">
        <v>15</v>
      </c>
      <c r="AW10" s="47">
        <f>AV10/AV19</f>
        <v>0.41666666666666669</v>
      </c>
      <c r="AX10" s="25">
        <v>10</v>
      </c>
      <c r="AY10" s="7">
        <f t="shared" ref="AY10:AY18" si="13">AX10/AX$19</f>
        <v>0.37037037037037035</v>
      </c>
      <c r="AZ10" s="4">
        <v>14</v>
      </c>
      <c r="BA10" s="7">
        <f t="shared" ref="BA10:BA18" si="14">AZ10/AZ$19</f>
        <v>0.42424242424242425</v>
      </c>
      <c r="BB10" s="4">
        <v>13</v>
      </c>
      <c r="BC10" s="7">
        <f t="shared" ref="BC10:BC18" si="15">BB10/BB$19</f>
        <v>0.38235294117647056</v>
      </c>
      <c r="BD10" s="4">
        <v>15</v>
      </c>
      <c r="BE10" s="7">
        <f t="shared" ref="BE10:BE18" si="16">BD10/BD$19</f>
        <v>0.375</v>
      </c>
      <c r="BF10" s="4">
        <v>16</v>
      </c>
      <c r="BG10" s="7">
        <f t="shared" ref="BG10:BG18" si="17">BF10/BF$19</f>
        <v>0.38095238095238093</v>
      </c>
      <c r="BH10" s="4">
        <v>16</v>
      </c>
      <c r="BI10" s="7">
        <f t="shared" ref="BI10:BI17" si="18">BH10/BH$19</f>
        <v>0.34042553191489361</v>
      </c>
      <c r="BJ10" s="40">
        <v>14</v>
      </c>
      <c r="BK10" s="37">
        <f>BJ10/BJ19</f>
        <v>0.29166666666666669</v>
      </c>
      <c r="BL10" s="61">
        <v>23</v>
      </c>
      <c r="BM10" s="89">
        <f>BL10/BL19</f>
        <v>0.4107142857142857</v>
      </c>
      <c r="BN10" s="84">
        <v>20</v>
      </c>
      <c r="BO10" s="70">
        <f>BN10/BN19</f>
        <v>0.37735849056603776</v>
      </c>
      <c r="BP10" s="61">
        <v>23</v>
      </c>
      <c r="BQ10" s="70">
        <f>BP10/BP19</f>
        <v>0.46</v>
      </c>
      <c r="BR10" s="61">
        <v>27</v>
      </c>
      <c r="BS10" s="70">
        <f>BR10/BR19</f>
        <v>0.50943396226415094</v>
      </c>
      <c r="BT10" s="61">
        <v>32</v>
      </c>
      <c r="BU10" s="47">
        <f>BT10/BT19</f>
        <v>0.60377358490566035</v>
      </c>
      <c r="BV10" s="25">
        <f t="shared" ref="BV10:BV18" si="19">B10+Z10+AX10</f>
        <v>35</v>
      </c>
      <c r="BW10" s="7">
        <f t="shared" ref="BW10:BW18" si="20">BV10/BV$19</f>
        <v>0.16431924882629109</v>
      </c>
      <c r="BX10" s="4">
        <f t="shared" ref="BX10:BX18" si="21">D10+AB10+AZ10</f>
        <v>47</v>
      </c>
      <c r="BY10" s="7">
        <f t="shared" ref="BY10:BY18" si="22">BX10/BX$19</f>
        <v>0.21076233183856502</v>
      </c>
      <c r="BZ10" s="4">
        <f t="shared" ref="BZ10:BZ18" si="23">F10+AD10+BB10</f>
        <v>46</v>
      </c>
      <c r="CA10" s="7">
        <f t="shared" ref="CA10:CA18" si="24">BZ10/BZ$19</f>
        <v>0.2072072072072072</v>
      </c>
      <c r="CB10" s="4">
        <f t="shared" ref="CB10:CB18" si="25">H10+AF10+BD10</f>
        <v>49</v>
      </c>
      <c r="CC10" s="7">
        <f t="shared" ref="CC10:CC18" si="26">CB10/CB$19</f>
        <v>0.21030042918454936</v>
      </c>
      <c r="CD10" s="4">
        <f t="shared" ref="CD10:CD18" si="27">J10+AH10+BF10</f>
        <v>51</v>
      </c>
      <c r="CE10" s="7">
        <f t="shared" ref="CE10:CE18" si="28">CD10/CD$19</f>
        <v>0.21888412017167383</v>
      </c>
      <c r="CF10" s="4">
        <f t="shared" si="5"/>
        <v>54</v>
      </c>
      <c r="CG10" s="7">
        <f t="shared" ref="CG10:CG18" si="29">CF10/CF$19</f>
        <v>0.23175965665236051</v>
      </c>
      <c r="CH10" s="54">
        <v>56</v>
      </c>
      <c r="CI10" s="70">
        <f>CH10/CH19</f>
        <v>0.2413793103448276</v>
      </c>
      <c r="CJ10" s="61">
        <v>68</v>
      </c>
      <c r="CK10" s="89">
        <f>CJ10/CJ19</f>
        <v>0.2857142857142857</v>
      </c>
      <c r="CL10" s="84">
        <v>63</v>
      </c>
      <c r="CM10" s="70">
        <f>CL10/CL19</f>
        <v>0.27155172413793105</v>
      </c>
      <c r="CN10" s="61">
        <v>61</v>
      </c>
      <c r="CO10" s="70">
        <f>CN10/CN19</f>
        <v>0.28110599078341014</v>
      </c>
      <c r="CP10" s="61">
        <v>66</v>
      </c>
      <c r="CQ10" s="70">
        <f>CP10/CP19</f>
        <v>0.30136986301369861</v>
      </c>
      <c r="CR10" s="61">
        <v>74</v>
      </c>
      <c r="CS10" s="47">
        <f>CR10/CR19</f>
        <v>0.33183856502242154</v>
      </c>
    </row>
    <row r="11" spans="1:97" ht="47.25" customHeight="1" thickTop="1" x14ac:dyDescent="0.25">
      <c r="A11" s="22" t="s">
        <v>0</v>
      </c>
      <c r="B11" s="26">
        <v>1</v>
      </c>
      <c r="C11" s="8">
        <f t="shared" si="6"/>
        <v>6.5789473684210523E-3</v>
      </c>
      <c r="D11" s="5">
        <v>2</v>
      </c>
      <c r="E11" s="8">
        <f t="shared" si="0"/>
        <v>1.3333333333333334E-2</v>
      </c>
      <c r="F11" s="5">
        <v>2</v>
      </c>
      <c r="G11" s="8">
        <f t="shared" si="1"/>
        <v>1.4084507042253521E-2</v>
      </c>
      <c r="H11" s="5">
        <v>2</v>
      </c>
      <c r="I11" s="8">
        <f t="shared" si="2"/>
        <v>1.4184397163120567E-2</v>
      </c>
      <c r="J11" s="5">
        <v>2</v>
      </c>
      <c r="K11" s="8">
        <f t="shared" si="3"/>
        <v>1.3605442176870748E-2</v>
      </c>
      <c r="L11" s="5">
        <v>3</v>
      </c>
      <c r="M11" s="8">
        <f t="shared" si="4"/>
        <v>2.0833333333333332E-2</v>
      </c>
      <c r="N11" s="39">
        <v>4</v>
      </c>
      <c r="O11" s="36">
        <f>N11/N19</f>
        <v>2.7210884353741496E-2</v>
      </c>
      <c r="P11" s="63">
        <v>4</v>
      </c>
      <c r="Q11" s="90">
        <f>P11/P19</f>
        <v>2.6666666666666668E-2</v>
      </c>
      <c r="R11" s="85">
        <v>3</v>
      </c>
      <c r="S11" s="71">
        <f>R11/R19</f>
        <v>1.9607843137254902E-2</v>
      </c>
      <c r="T11" s="63">
        <v>3</v>
      </c>
      <c r="U11" s="71">
        <f>T11/T19</f>
        <v>2.1582733812949641E-2</v>
      </c>
      <c r="V11" s="63">
        <v>3</v>
      </c>
      <c r="W11" s="71">
        <f>V11/V19</f>
        <v>2.1739130434782608E-2</v>
      </c>
      <c r="X11" s="63">
        <v>3</v>
      </c>
      <c r="Y11" s="48">
        <f>X11/X19</f>
        <v>2.2388059701492536E-2</v>
      </c>
      <c r="Z11" s="26">
        <v>1</v>
      </c>
      <c r="AA11" s="8">
        <f t="shared" si="7"/>
        <v>2.9411764705882353E-2</v>
      </c>
      <c r="AB11" s="5">
        <v>3</v>
      </c>
      <c r="AC11" s="8">
        <f t="shared" si="8"/>
        <v>7.4999999999999997E-2</v>
      </c>
      <c r="AD11" s="5">
        <v>3</v>
      </c>
      <c r="AE11" s="8">
        <f t="shared" si="9"/>
        <v>6.5217391304347824E-2</v>
      </c>
      <c r="AF11" s="5">
        <v>3</v>
      </c>
      <c r="AG11" s="8">
        <f t="shared" si="10"/>
        <v>5.7692307692307696E-2</v>
      </c>
      <c r="AH11" s="5">
        <v>2</v>
      </c>
      <c r="AI11" s="8">
        <f t="shared" si="11"/>
        <v>4.5454545454545456E-2</v>
      </c>
      <c r="AJ11" s="5">
        <v>1</v>
      </c>
      <c r="AK11" s="8">
        <f t="shared" si="12"/>
        <v>2.3809523809523808E-2</v>
      </c>
      <c r="AL11" s="39">
        <v>1</v>
      </c>
      <c r="AM11" s="36">
        <f>AL11/AL19</f>
        <v>2.7027027027027029E-2</v>
      </c>
      <c r="AN11" s="63"/>
      <c r="AO11" s="90"/>
      <c r="AP11" s="85">
        <v>1</v>
      </c>
      <c r="AQ11" s="71">
        <f>AP11/AP19</f>
        <v>3.8461538461538464E-2</v>
      </c>
      <c r="AR11" s="63"/>
      <c r="AS11" s="71"/>
      <c r="AT11" s="63">
        <v>1</v>
      </c>
      <c r="AU11" s="71">
        <f>AT11/AT19</f>
        <v>3.5714285714285712E-2</v>
      </c>
      <c r="AV11" s="63">
        <v>1</v>
      </c>
      <c r="AW11" s="48">
        <f>AV11/AV19</f>
        <v>2.7777777777777776E-2</v>
      </c>
      <c r="AX11" s="26">
        <v>1</v>
      </c>
      <c r="AY11" s="8">
        <f t="shared" si="13"/>
        <v>3.7037037037037035E-2</v>
      </c>
      <c r="AZ11" s="5">
        <v>1</v>
      </c>
      <c r="BA11" s="8">
        <f t="shared" si="14"/>
        <v>3.0303030303030304E-2</v>
      </c>
      <c r="BB11" s="5">
        <v>2</v>
      </c>
      <c r="BC11" s="8">
        <f t="shared" si="15"/>
        <v>5.8823529411764705E-2</v>
      </c>
      <c r="BD11" s="5">
        <v>2</v>
      </c>
      <c r="BE11" s="8">
        <f t="shared" si="16"/>
        <v>0.05</v>
      </c>
      <c r="BF11" s="5">
        <v>2</v>
      </c>
      <c r="BG11" s="8">
        <f t="shared" si="17"/>
        <v>4.7619047619047616E-2</v>
      </c>
      <c r="BH11" s="5">
        <v>2</v>
      </c>
      <c r="BI11" s="8">
        <f t="shared" si="18"/>
        <v>4.2553191489361701E-2</v>
      </c>
      <c r="BJ11" s="39">
        <v>2</v>
      </c>
      <c r="BK11" s="36">
        <f>BJ11/BJ19</f>
        <v>4.1666666666666664E-2</v>
      </c>
      <c r="BL11" s="63">
        <v>2</v>
      </c>
      <c r="BM11" s="90">
        <f>BL11/BL19</f>
        <v>3.5714285714285712E-2</v>
      </c>
      <c r="BN11" s="85"/>
      <c r="BO11" s="71"/>
      <c r="BP11" s="63"/>
      <c r="BQ11" s="71"/>
      <c r="BR11" s="63"/>
      <c r="BS11" s="71"/>
      <c r="BT11" s="63"/>
      <c r="BU11" s="48"/>
      <c r="BV11" s="26">
        <f t="shared" si="19"/>
        <v>3</v>
      </c>
      <c r="BW11" s="8">
        <f t="shared" si="20"/>
        <v>1.4084507042253521E-2</v>
      </c>
      <c r="BX11" s="5">
        <f t="shared" si="21"/>
        <v>6</v>
      </c>
      <c r="BY11" s="8">
        <f t="shared" si="22"/>
        <v>2.6905829596412557E-2</v>
      </c>
      <c r="BZ11" s="5">
        <f t="shared" si="23"/>
        <v>7</v>
      </c>
      <c r="CA11" s="8">
        <f t="shared" si="24"/>
        <v>3.1531531531531529E-2</v>
      </c>
      <c r="CB11" s="5">
        <f t="shared" si="25"/>
        <v>7</v>
      </c>
      <c r="CC11" s="8">
        <f t="shared" si="26"/>
        <v>3.0042918454935622E-2</v>
      </c>
      <c r="CD11" s="5">
        <f t="shared" si="27"/>
        <v>6</v>
      </c>
      <c r="CE11" s="8">
        <f t="shared" si="28"/>
        <v>2.575107296137339E-2</v>
      </c>
      <c r="CF11" s="5">
        <f t="shared" si="5"/>
        <v>6</v>
      </c>
      <c r="CG11" s="8">
        <f t="shared" si="29"/>
        <v>2.575107296137339E-2</v>
      </c>
      <c r="CH11" s="55">
        <v>7</v>
      </c>
      <c r="CI11" s="71">
        <f>CH11/CH19</f>
        <v>3.017241379310345E-2</v>
      </c>
      <c r="CJ11" s="63">
        <v>6</v>
      </c>
      <c r="CK11" s="90">
        <f>CJ11/CJ19</f>
        <v>2.5210084033613446E-2</v>
      </c>
      <c r="CL11" s="85">
        <v>4</v>
      </c>
      <c r="CM11" s="71">
        <f>CL11/CL19</f>
        <v>1.7241379310344827E-2</v>
      </c>
      <c r="CN11" s="63">
        <v>3</v>
      </c>
      <c r="CO11" s="71">
        <f>CN11/CN19</f>
        <v>1.3824884792626729E-2</v>
      </c>
      <c r="CP11" s="63">
        <v>4</v>
      </c>
      <c r="CQ11" s="71">
        <f>CP11/CP19</f>
        <v>1.8264840182648401E-2</v>
      </c>
      <c r="CR11" s="63">
        <v>4</v>
      </c>
      <c r="CS11" s="48">
        <f>CR11/CR19</f>
        <v>1.7937219730941704E-2</v>
      </c>
    </row>
    <row r="12" spans="1:97" ht="47.25" customHeight="1" x14ac:dyDescent="0.25">
      <c r="A12" s="20" t="s">
        <v>1</v>
      </c>
      <c r="B12" s="24">
        <v>13</v>
      </c>
      <c r="C12" s="6">
        <f t="shared" si="6"/>
        <v>8.5526315789473686E-2</v>
      </c>
      <c r="D12" s="3">
        <v>13</v>
      </c>
      <c r="E12" s="6">
        <f t="shared" si="0"/>
        <v>8.666666666666667E-2</v>
      </c>
      <c r="F12" s="3">
        <v>13</v>
      </c>
      <c r="G12" s="6">
        <f t="shared" si="1"/>
        <v>9.154929577464789E-2</v>
      </c>
      <c r="H12" s="3">
        <v>14</v>
      </c>
      <c r="I12" s="6">
        <f t="shared" si="2"/>
        <v>9.9290780141843976E-2</v>
      </c>
      <c r="J12" s="3">
        <v>17</v>
      </c>
      <c r="K12" s="6">
        <f t="shared" si="3"/>
        <v>0.11564625850340136</v>
      </c>
      <c r="L12" s="3">
        <v>17</v>
      </c>
      <c r="M12" s="6">
        <f t="shared" si="4"/>
        <v>0.11805555555555555</v>
      </c>
      <c r="N12" s="41">
        <v>18</v>
      </c>
      <c r="O12" s="38">
        <f>N12/N19</f>
        <v>0.12244897959183673</v>
      </c>
      <c r="P12" s="3">
        <v>19</v>
      </c>
      <c r="Q12" s="6">
        <f>P12/P19</f>
        <v>0.12666666666666668</v>
      </c>
      <c r="R12" s="86">
        <v>23</v>
      </c>
      <c r="S12" s="38">
        <f>R12/R19</f>
        <v>0.15032679738562091</v>
      </c>
      <c r="T12" s="3">
        <v>22</v>
      </c>
      <c r="U12" s="38">
        <f>T12/T19</f>
        <v>0.15827338129496402</v>
      </c>
      <c r="V12" s="3">
        <v>23</v>
      </c>
      <c r="W12" s="38">
        <f>V12/V19</f>
        <v>0.16666666666666666</v>
      </c>
      <c r="X12" s="3">
        <v>22</v>
      </c>
      <c r="Y12" s="13">
        <f>X12/X19</f>
        <v>0.16417910447761194</v>
      </c>
      <c r="Z12" s="24">
        <v>4</v>
      </c>
      <c r="AA12" s="6">
        <f t="shared" si="7"/>
        <v>0.11764705882352941</v>
      </c>
      <c r="AB12" s="3">
        <v>8</v>
      </c>
      <c r="AC12" s="6">
        <f t="shared" si="8"/>
        <v>0.2</v>
      </c>
      <c r="AD12" s="3">
        <v>7</v>
      </c>
      <c r="AE12" s="6">
        <f t="shared" si="9"/>
        <v>0.15217391304347827</v>
      </c>
      <c r="AF12" s="3">
        <v>8</v>
      </c>
      <c r="AG12" s="6">
        <f t="shared" si="10"/>
        <v>0.15384615384615385</v>
      </c>
      <c r="AH12" s="3">
        <v>5</v>
      </c>
      <c r="AI12" s="6">
        <f t="shared" si="11"/>
        <v>0.11363636363636363</v>
      </c>
      <c r="AJ12" s="3">
        <v>9</v>
      </c>
      <c r="AK12" s="6">
        <f t="shared" si="12"/>
        <v>0.21428571428571427</v>
      </c>
      <c r="AL12" s="41">
        <v>7</v>
      </c>
      <c r="AM12" s="38">
        <f>AL12/AL19</f>
        <v>0.1891891891891892</v>
      </c>
      <c r="AN12" s="3">
        <v>6</v>
      </c>
      <c r="AO12" s="6">
        <f>AN12/AN19</f>
        <v>0.1875</v>
      </c>
      <c r="AP12" s="86">
        <v>4</v>
      </c>
      <c r="AQ12" s="38">
        <f>AP12/AP19</f>
        <v>0.15384615384615385</v>
      </c>
      <c r="AR12" s="3">
        <v>4</v>
      </c>
      <c r="AS12" s="38">
        <f>AR12/AR19</f>
        <v>0.14285714285714285</v>
      </c>
      <c r="AT12" s="3">
        <v>1</v>
      </c>
      <c r="AU12" s="38">
        <f>AT12/AT19</f>
        <v>3.5714285714285712E-2</v>
      </c>
      <c r="AV12" s="3">
        <v>1</v>
      </c>
      <c r="AW12" s="13">
        <f>AV12/AV19</f>
        <v>2.7777777777777776E-2</v>
      </c>
      <c r="AX12" s="24">
        <v>5</v>
      </c>
      <c r="AY12" s="6">
        <f t="shared" si="13"/>
        <v>0.18518518518518517</v>
      </c>
      <c r="AZ12" s="3">
        <v>4</v>
      </c>
      <c r="BA12" s="6">
        <f t="shared" si="14"/>
        <v>0.12121212121212122</v>
      </c>
      <c r="BB12" s="3">
        <v>3</v>
      </c>
      <c r="BC12" s="6">
        <f t="shared" si="15"/>
        <v>8.8235294117647065E-2</v>
      </c>
      <c r="BD12" s="3">
        <v>3</v>
      </c>
      <c r="BE12" s="6">
        <f t="shared" si="16"/>
        <v>7.4999999999999997E-2</v>
      </c>
      <c r="BF12" s="3">
        <v>3</v>
      </c>
      <c r="BG12" s="6">
        <f t="shared" si="17"/>
        <v>7.1428571428571425E-2</v>
      </c>
      <c r="BH12" s="3">
        <v>5</v>
      </c>
      <c r="BI12" s="6">
        <f t="shared" si="18"/>
        <v>0.10638297872340426</v>
      </c>
      <c r="BJ12" s="41">
        <v>6</v>
      </c>
      <c r="BK12" s="38">
        <f>BJ12/BJ19</f>
        <v>0.125</v>
      </c>
      <c r="BL12" s="3">
        <v>3</v>
      </c>
      <c r="BM12" s="6">
        <f>BL12/BL19</f>
        <v>5.3571428571428568E-2</v>
      </c>
      <c r="BN12" s="86">
        <v>4</v>
      </c>
      <c r="BO12" s="38">
        <f>BN12/BN19</f>
        <v>7.5471698113207544E-2</v>
      </c>
      <c r="BP12" s="3">
        <v>5</v>
      </c>
      <c r="BQ12" s="38">
        <f>BP12/BP19</f>
        <v>0.1</v>
      </c>
      <c r="BR12" s="3">
        <v>2</v>
      </c>
      <c r="BS12" s="38">
        <f>BR12/BR19</f>
        <v>3.7735849056603772E-2</v>
      </c>
      <c r="BT12" s="3">
        <v>1</v>
      </c>
      <c r="BU12" s="13">
        <f>BT12/BT19</f>
        <v>1.8867924528301886E-2</v>
      </c>
      <c r="BV12" s="24">
        <f t="shared" si="19"/>
        <v>22</v>
      </c>
      <c r="BW12" s="6">
        <f t="shared" si="20"/>
        <v>0.10328638497652583</v>
      </c>
      <c r="BX12" s="3">
        <f t="shared" si="21"/>
        <v>25</v>
      </c>
      <c r="BY12" s="6">
        <f t="shared" si="22"/>
        <v>0.11210762331838565</v>
      </c>
      <c r="BZ12" s="3">
        <f t="shared" si="23"/>
        <v>23</v>
      </c>
      <c r="CA12" s="6">
        <f t="shared" si="24"/>
        <v>0.1036036036036036</v>
      </c>
      <c r="CB12" s="3">
        <f t="shared" si="25"/>
        <v>25</v>
      </c>
      <c r="CC12" s="6">
        <f t="shared" si="26"/>
        <v>0.1072961373390558</v>
      </c>
      <c r="CD12" s="3">
        <f t="shared" si="27"/>
        <v>25</v>
      </c>
      <c r="CE12" s="6">
        <f t="shared" si="28"/>
        <v>0.1072961373390558</v>
      </c>
      <c r="CF12" s="3">
        <f t="shared" si="5"/>
        <v>31</v>
      </c>
      <c r="CG12" s="6">
        <f t="shared" si="29"/>
        <v>0.13304721030042918</v>
      </c>
      <c r="CH12" s="41">
        <v>31</v>
      </c>
      <c r="CI12" s="38">
        <f>CH12/CH19</f>
        <v>0.1336206896551724</v>
      </c>
      <c r="CJ12" s="3">
        <v>28</v>
      </c>
      <c r="CK12" s="6">
        <f>CJ12/CJ19</f>
        <v>0.11764705882352941</v>
      </c>
      <c r="CL12" s="86">
        <v>31</v>
      </c>
      <c r="CM12" s="38">
        <f>CL12/CL19</f>
        <v>0.1336206896551724</v>
      </c>
      <c r="CN12" s="3">
        <v>31</v>
      </c>
      <c r="CO12" s="38">
        <f>CN12/CN19</f>
        <v>0.14285714285714285</v>
      </c>
      <c r="CP12" s="3">
        <v>26</v>
      </c>
      <c r="CQ12" s="38">
        <f>CP12/CP19</f>
        <v>0.11872146118721461</v>
      </c>
      <c r="CR12" s="3">
        <v>24</v>
      </c>
      <c r="CS12" s="13">
        <f>CR12/CR19</f>
        <v>0.10762331838565023</v>
      </c>
    </row>
    <row r="13" spans="1:97" ht="47.25" customHeight="1" x14ac:dyDescent="0.25">
      <c r="A13" s="20" t="s">
        <v>2</v>
      </c>
      <c r="B13" s="24"/>
      <c r="C13" s="6"/>
      <c r="D13" s="3"/>
      <c r="E13" s="6">
        <f t="shared" si="0"/>
        <v>0</v>
      </c>
      <c r="F13" s="3"/>
      <c r="G13" s="6">
        <f t="shared" si="1"/>
        <v>0</v>
      </c>
      <c r="H13" s="3"/>
      <c r="I13" s="6">
        <f t="shared" si="2"/>
        <v>0</v>
      </c>
      <c r="J13" s="3"/>
      <c r="K13" s="6">
        <f t="shared" si="3"/>
        <v>0</v>
      </c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>
        <f t="shared" si="14"/>
        <v>0</v>
      </c>
      <c r="BB13" s="3"/>
      <c r="BC13" s="6">
        <f t="shared" si="15"/>
        <v>0</v>
      </c>
      <c r="BD13" s="3">
        <v>1</v>
      </c>
      <c r="BE13" s="6">
        <f t="shared" si="16"/>
        <v>2.5000000000000001E-2</v>
      </c>
      <c r="BF13" s="3">
        <v>1</v>
      </c>
      <c r="BG13" s="6">
        <f t="shared" si="17"/>
        <v>2.3809523809523808E-2</v>
      </c>
      <c r="BH13" s="3">
        <v>1</v>
      </c>
      <c r="BI13" s="6">
        <f t="shared" si="18"/>
        <v>2.1276595744680851E-2</v>
      </c>
      <c r="BJ13" s="41">
        <v>1</v>
      </c>
      <c r="BK13" s="38">
        <f>BJ13/BJ19</f>
        <v>2.0833333333333332E-2</v>
      </c>
      <c r="BL13" s="3">
        <v>1</v>
      </c>
      <c r="BM13" s="6">
        <f>BL13/BL19</f>
        <v>1.7857142857142856E-2</v>
      </c>
      <c r="BN13" s="86">
        <v>1</v>
      </c>
      <c r="BO13" s="38">
        <f>BN13/BN19</f>
        <v>1.8867924528301886E-2</v>
      </c>
      <c r="BP13" s="3">
        <v>1</v>
      </c>
      <c r="BQ13" s="38">
        <f>BP13/BP19</f>
        <v>0.02</v>
      </c>
      <c r="BR13" s="3">
        <v>1</v>
      </c>
      <c r="BS13" s="38">
        <f>BR13/BR19</f>
        <v>1.8867924528301886E-2</v>
      </c>
      <c r="BT13" s="3"/>
      <c r="BU13" s="13"/>
      <c r="BV13" s="24"/>
      <c r="BW13" s="6"/>
      <c r="BX13" s="3">
        <f t="shared" si="21"/>
        <v>0</v>
      </c>
      <c r="BY13" s="6">
        <f t="shared" si="22"/>
        <v>0</v>
      </c>
      <c r="BZ13" s="3">
        <f t="shared" si="23"/>
        <v>0</v>
      </c>
      <c r="CA13" s="6">
        <f t="shared" si="24"/>
        <v>0</v>
      </c>
      <c r="CB13" s="3">
        <f t="shared" si="25"/>
        <v>1</v>
      </c>
      <c r="CC13" s="6">
        <f t="shared" si="26"/>
        <v>4.2918454935622317E-3</v>
      </c>
      <c r="CD13" s="3">
        <f t="shared" si="27"/>
        <v>1</v>
      </c>
      <c r="CE13" s="6">
        <f t="shared" si="28"/>
        <v>4.2918454935622317E-3</v>
      </c>
      <c r="CF13" s="3">
        <f t="shared" si="5"/>
        <v>1</v>
      </c>
      <c r="CG13" s="6">
        <f t="shared" si="29"/>
        <v>4.2918454935622317E-3</v>
      </c>
      <c r="CH13" s="41">
        <v>1</v>
      </c>
      <c r="CI13" s="38">
        <f>CH13/CH19</f>
        <v>4.3103448275862068E-3</v>
      </c>
      <c r="CJ13" s="3">
        <v>1</v>
      </c>
      <c r="CK13" s="6">
        <f>CJ13/CJ19</f>
        <v>4.2016806722689074E-3</v>
      </c>
      <c r="CL13" s="86">
        <v>1</v>
      </c>
      <c r="CM13" s="38">
        <f>CL13/CL19</f>
        <v>4.3103448275862068E-3</v>
      </c>
      <c r="CN13" s="3">
        <v>1</v>
      </c>
      <c r="CO13" s="38">
        <f>CN13/CN19</f>
        <v>4.608294930875576E-3</v>
      </c>
      <c r="CP13" s="3">
        <v>1</v>
      </c>
      <c r="CQ13" s="38">
        <f>CP13/CP19</f>
        <v>4.5662100456621002E-3</v>
      </c>
      <c r="CR13" s="3"/>
      <c r="CS13" s="13"/>
    </row>
    <row r="14" spans="1:97" ht="47.25" customHeight="1" x14ac:dyDescent="0.25">
      <c r="A14" s="20" t="s">
        <v>3</v>
      </c>
      <c r="B14" s="24"/>
      <c r="C14" s="6"/>
      <c r="D14" s="3">
        <v>2</v>
      </c>
      <c r="E14" s="6">
        <f t="shared" si="0"/>
        <v>1.3333333333333334E-2</v>
      </c>
      <c r="F14" s="3">
        <v>2</v>
      </c>
      <c r="G14" s="6">
        <f t="shared" si="1"/>
        <v>1.4084507042253521E-2</v>
      </c>
      <c r="H14" s="3">
        <v>1</v>
      </c>
      <c r="I14" s="6">
        <f t="shared" si="2"/>
        <v>7.0921985815602835E-3</v>
      </c>
      <c r="J14" s="3">
        <v>3</v>
      </c>
      <c r="K14" s="6">
        <f t="shared" si="3"/>
        <v>2.0408163265306121E-2</v>
      </c>
      <c r="L14" s="3">
        <v>4</v>
      </c>
      <c r="M14" s="6">
        <f t="shared" si="4"/>
        <v>2.7777777777777776E-2</v>
      </c>
      <c r="N14" s="41">
        <v>5</v>
      </c>
      <c r="O14" s="38">
        <f>N14/N19</f>
        <v>3.4013605442176874E-2</v>
      </c>
      <c r="P14" s="3">
        <v>5</v>
      </c>
      <c r="Q14" s="6">
        <f>P14/P19</f>
        <v>3.3333333333333333E-2</v>
      </c>
      <c r="R14" s="86">
        <v>5</v>
      </c>
      <c r="S14" s="38">
        <f>R14/R19</f>
        <v>3.2679738562091505E-2</v>
      </c>
      <c r="T14" s="3">
        <v>5</v>
      </c>
      <c r="U14" s="38">
        <f>T14/T19</f>
        <v>3.5971223021582732E-2</v>
      </c>
      <c r="V14" s="3">
        <v>6</v>
      </c>
      <c r="W14" s="38">
        <f>V14/V19</f>
        <v>4.3478260869565216E-2</v>
      </c>
      <c r="X14" s="3">
        <v>6</v>
      </c>
      <c r="Y14" s="13">
        <f>X14/X19</f>
        <v>4.4776119402985072E-2</v>
      </c>
      <c r="Z14" s="24">
        <v>3</v>
      </c>
      <c r="AA14" s="6">
        <f t="shared" si="7"/>
        <v>8.8235294117647065E-2</v>
      </c>
      <c r="AB14" s="3">
        <v>4</v>
      </c>
      <c r="AC14" s="6">
        <f t="shared" si="8"/>
        <v>0.1</v>
      </c>
      <c r="AD14" s="3">
        <v>7</v>
      </c>
      <c r="AE14" s="6">
        <f t="shared" si="9"/>
        <v>0.15217391304347827</v>
      </c>
      <c r="AF14" s="3">
        <v>8</v>
      </c>
      <c r="AG14" s="6">
        <f t="shared" si="10"/>
        <v>0.15384615384615385</v>
      </c>
      <c r="AH14" s="3">
        <v>7</v>
      </c>
      <c r="AI14" s="6">
        <f t="shared" si="11"/>
        <v>0.15909090909090909</v>
      </c>
      <c r="AJ14" s="3">
        <v>5</v>
      </c>
      <c r="AK14" s="6">
        <f t="shared" si="12"/>
        <v>0.11904761904761904</v>
      </c>
      <c r="AL14" s="41">
        <v>3</v>
      </c>
      <c r="AM14" s="38">
        <f>AL14/AL19</f>
        <v>8.1081081081081086E-2</v>
      </c>
      <c r="AN14" s="3">
        <v>2</v>
      </c>
      <c r="AO14" s="6">
        <f>AN14/AN19</f>
        <v>6.25E-2</v>
      </c>
      <c r="AP14" s="86">
        <v>4</v>
      </c>
      <c r="AQ14" s="38">
        <f>AP14/AP19</f>
        <v>0.15384615384615385</v>
      </c>
      <c r="AR14" s="3">
        <v>5</v>
      </c>
      <c r="AS14" s="38">
        <f>AR14/AR19</f>
        <v>0.17857142857142858</v>
      </c>
      <c r="AT14" s="3">
        <v>2</v>
      </c>
      <c r="AU14" s="38">
        <f>AT14/AT19</f>
        <v>7.1428571428571425E-2</v>
      </c>
      <c r="AV14" s="3">
        <v>2</v>
      </c>
      <c r="AW14" s="13">
        <f>AV14/AV19</f>
        <v>5.5555555555555552E-2</v>
      </c>
      <c r="AX14" s="24"/>
      <c r="AY14" s="6"/>
      <c r="AZ14" s="3">
        <v>1</v>
      </c>
      <c r="BA14" s="6">
        <f t="shared" si="14"/>
        <v>3.0303030303030304E-2</v>
      </c>
      <c r="BB14" s="3">
        <v>1</v>
      </c>
      <c r="BC14" s="6">
        <f t="shared" si="15"/>
        <v>2.9411764705882353E-2</v>
      </c>
      <c r="BD14" s="3">
        <v>2</v>
      </c>
      <c r="BE14" s="6">
        <f t="shared" si="16"/>
        <v>0.05</v>
      </c>
      <c r="BF14" s="3">
        <v>3</v>
      </c>
      <c r="BG14" s="6">
        <f t="shared" si="17"/>
        <v>7.1428571428571425E-2</v>
      </c>
      <c r="BH14" s="3">
        <v>2</v>
      </c>
      <c r="BI14" s="6">
        <f t="shared" si="18"/>
        <v>4.2553191489361701E-2</v>
      </c>
      <c r="BJ14" s="41">
        <v>2</v>
      </c>
      <c r="BK14" s="38">
        <f>BJ14/BJ19</f>
        <v>4.1666666666666664E-2</v>
      </c>
      <c r="BL14" s="3">
        <v>2</v>
      </c>
      <c r="BM14" s="6">
        <f>BL14/BL19</f>
        <v>3.5714285714285712E-2</v>
      </c>
      <c r="BN14" s="86">
        <v>3</v>
      </c>
      <c r="BO14" s="38">
        <f>BN14/BN19</f>
        <v>5.6603773584905662E-2</v>
      </c>
      <c r="BP14" s="3">
        <v>4</v>
      </c>
      <c r="BQ14" s="38">
        <f>BP14/BP19</f>
        <v>0.08</v>
      </c>
      <c r="BR14" s="3">
        <v>2</v>
      </c>
      <c r="BS14" s="38">
        <f>BR14/BR19</f>
        <v>3.7735849056603772E-2</v>
      </c>
      <c r="BT14" s="3">
        <v>2</v>
      </c>
      <c r="BU14" s="13">
        <f>BT14/BT19</f>
        <v>3.7735849056603772E-2</v>
      </c>
      <c r="BV14" s="24">
        <f t="shared" si="19"/>
        <v>3</v>
      </c>
      <c r="BW14" s="6">
        <f t="shared" si="20"/>
        <v>1.4084507042253521E-2</v>
      </c>
      <c r="BX14" s="3">
        <f t="shared" si="21"/>
        <v>7</v>
      </c>
      <c r="BY14" s="6">
        <f t="shared" si="22"/>
        <v>3.1390134529147982E-2</v>
      </c>
      <c r="BZ14" s="3">
        <f t="shared" si="23"/>
        <v>10</v>
      </c>
      <c r="CA14" s="6">
        <f t="shared" si="24"/>
        <v>4.5045045045045043E-2</v>
      </c>
      <c r="CB14" s="3">
        <f t="shared" si="25"/>
        <v>11</v>
      </c>
      <c r="CC14" s="6">
        <f t="shared" si="26"/>
        <v>4.7210300429184553E-2</v>
      </c>
      <c r="CD14" s="3">
        <f t="shared" si="27"/>
        <v>13</v>
      </c>
      <c r="CE14" s="6">
        <f t="shared" si="28"/>
        <v>5.5793991416309016E-2</v>
      </c>
      <c r="CF14" s="3">
        <f t="shared" si="5"/>
        <v>11</v>
      </c>
      <c r="CG14" s="6">
        <f t="shared" si="29"/>
        <v>4.7210300429184553E-2</v>
      </c>
      <c r="CH14" s="41">
        <v>10</v>
      </c>
      <c r="CI14" s="38">
        <f>CH14/CH19</f>
        <v>4.3103448275862072E-2</v>
      </c>
      <c r="CJ14" s="3">
        <v>9</v>
      </c>
      <c r="CK14" s="6">
        <f>CJ14/CJ19</f>
        <v>3.7815126050420166E-2</v>
      </c>
      <c r="CL14" s="86">
        <v>12</v>
      </c>
      <c r="CM14" s="38">
        <f>CL14/CL19</f>
        <v>5.1724137931034482E-2</v>
      </c>
      <c r="CN14" s="3">
        <v>14</v>
      </c>
      <c r="CO14" s="38">
        <f>CN14/CN19</f>
        <v>6.4516129032258063E-2</v>
      </c>
      <c r="CP14" s="3">
        <v>10</v>
      </c>
      <c r="CQ14" s="38">
        <f>CP14/CP19</f>
        <v>4.5662100456621002E-2</v>
      </c>
      <c r="CR14" s="3">
        <v>10</v>
      </c>
      <c r="CS14" s="13">
        <f>CR14/CR19</f>
        <v>4.4843049327354258E-2</v>
      </c>
    </row>
    <row r="15" spans="1:97" ht="47.25" customHeight="1" x14ac:dyDescent="0.25">
      <c r="A15" s="20" t="s">
        <v>4</v>
      </c>
      <c r="B15" s="24">
        <v>2</v>
      </c>
      <c r="C15" s="6">
        <f t="shared" si="6"/>
        <v>1.3157894736842105E-2</v>
      </c>
      <c r="D15" s="3">
        <v>1</v>
      </c>
      <c r="E15" s="6">
        <f t="shared" si="0"/>
        <v>6.6666666666666671E-3</v>
      </c>
      <c r="F15" s="3">
        <v>1</v>
      </c>
      <c r="G15" s="6">
        <f t="shared" si="1"/>
        <v>7.0422535211267607E-3</v>
      </c>
      <c r="H15" s="3">
        <v>1</v>
      </c>
      <c r="I15" s="6">
        <f t="shared" si="2"/>
        <v>7.0921985815602835E-3</v>
      </c>
      <c r="J15" s="3">
        <v>1</v>
      </c>
      <c r="K15" s="6">
        <f t="shared" si="3"/>
        <v>6.8027210884353739E-3</v>
      </c>
      <c r="L15" s="3">
        <v>1</v>
      </c>
      <c r="M15" s="6">
        <f t="shared" si="4"/>
        <v>6.9444444444444441E-3</v>
      </c>
      <c r="N15" s="41">
        <v>1</v>
      </c>
      <c r="O15" s="38">
        <f>N15/N19</f>
        <v>6.8027210884353739E-3</v>
      </c>
      <c r="P15" s="3">
        <v>1</v>
      </c>
      <c r="Q15" s="6">
        <f>P15/P19</f>
        <v>6.6666666666666671E-3</v>
      </c>
      <c r="R15" s="86">
        <v>1</v>
      </c>
      <c r="S15" s="38">
        <f>R15/R19</f>
        <v>6.5359477124183009E-3</v>
      </c>
      <c r="T15" s="3">
        <v>1</v>
      </c>
      <c r="U15" s="38">
        <f>T15/T19</f>
        <v>7.1942446043165471E-3</v>
      </c>
      <c r="V15" s="3">
        <v>1</v>
      </c>
      <c r="W15" s="38">
        <f>V15/V19</f>
        <v>7.246376811594203E-3</v>
      </c>
      <c r="X15" s="3">
        <v>1</v>
      </c>
      <c r="Y15" s="13">
        <f>X15/X19</f>
        <v>7.462686567164179E-3</v>
      </c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>
        <v>1</v>
      </c>
      <c r="AQ15" s="38">
        <f>AP15/AP19</f>
        <v>3.8461538461538464E-2</v>
      </c>
      <c r="AR15" s="3">
        <v>1</v>
      </c>
      <c r="AS15" s="38">
        <f>AR15/AR19</f>
        <v>3.5714285714285712E-2</v>
      </c>
      <c r="AT15" s="3">
        <v>1</v>
      </c>
      <c r="AU15" s="38">
        <f>AT15/AT19</f>
        <v>3.5714285714285712E-2</v>
      </c>
      <c r="AV15" s="3">
        <v>1</v>
      </c>
      <c r="AW15" s="13">
        <f>AV15/AV19</f>
        <v>2.7777777777777776E-2</v>
      </c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6"/>
      <c r="BJ15" s="41"/>
      <c r="BK15" s="38"/>
      <c r="BL15" s="3"/>
      <c r="BM15" s="6"/>
      <c r="BN15" s="86"/>
      <c r="BO15" s="38"/>
      <c r="BP15" s="3"/>
      <c r="BQ15" s="38"/>
      <c r="BR15" s="3">
        <v>1</v>
      </c>
      <c r="BS15" s="38">
        <f>BR15/BR19</f>
        <v>1.8867924528301886E-2</v>
      </c>
      <c r="BT15" s="3">
        <v>2</v>
      </c>
      <c r="BU15" s="13">
        <f>BT15/BT19</f>
        <v>3.7735849056603772E-2</v>
      </c>
      <c r="BV15" s="24">
        <f t="shared" si="19"/>
        <v>2</v>
      </c>
      <c r="BW15" s="6">
        <f t="shared" si="20"/>
        <v>9.3896713615023476E-3</v>
      </c>
      <c r="BX15" s="3">
        <f t="shared" si="21"/>
        <v>1</v>
      </c>
      <c r="BY15" s="6">
        <f t="shared" si="22"/>
        <v>4.4843049327354259E-3</v>
      </c>
      <c r="BZ15" s="3">
        <f t="shared" si="23"/>
        <v>1</v>
      </c>
      <c r="CA15" s="6">
        <f t="shared" si="24"/>
        <v>4.5045045045045045E-3</v>
      </c>
      <c r="CB15" s="3">
        <f t="shared" si="25"/>
        <v>1</v>
      </c>
      <c r="CC15" s="6">
        <f t="shared" si="26"/>
        <v>4.2918454935622317E-3</v>
      </c>
      <c r="CD15" s="3">
        <f t="shared" si="27"/>
        <v>1</v>
      </c>
      <c r="CE15" s="6">
        <f t="shared" si="28"/>
        <v>4.2918454935622317E-3</v>
      </c>
      <c r="CF15" s="3">
        <f t="shared" si="5"/>
        <v>1</v>
      </c>
      <c r="CG15" s="6">
        <f t="shared" si="29"/>
        <v>4.2918454935622317E-3</v>
      </c>
      <c r="CH15" s="41">
        <v>1</v>
      </c>
      <c r="CI15" s="38">
        <f>CH15/CH19</f>
        <v>4.3103448275862068E-3</v>
      </c>
      <c r="CJ15" s="3">
        <v>1</v>
      </c>
      <c r="CK15" s="6">
        <f>CJ15/CJ19</f>
        <v>4.2016806722689074E-3</v>
      </c>
      <c r="CL15" s="86">
        <v>2</v>
      </c>
      <c r="CM15" s="38">
        <f>CL15/CL19</f>
        <v>8.6206896551724137E-3</v>
      </c>
      <c r="CN15" s="3">
        <v>2</v>
      </c>
      <c r="CO15" s="38">
        <f>CN15/CN19</f>
        <v>9.2165898617511521E-3</v>
      </c>
      <c r="CP15" s="3">
        <v>3</v>
      </c>
      <c r="CQ15" s="38">
        <f>CP15/CP19</f>
        <v>1.3698630136986301E-2</v>
      </c>
      <c r="CR15" s="3">
        <v>4</v>
      </c>
      <c r="CS15" s="13">
        <f>CR15/CR19</f>
        <v>1.7937219730941704E-2</v>
      </c>
    </row>
    <row r="16" spans="1:97" ht="47.25" customHeight="1" x14ac:dyDescent="0.25">
      <c r="A16" s="20" t="s">
        <v>5</v>
      </c>
      <c r="B16" s="24">
        <v>2</v>
      </c>
      <c r="C16" s="6">
        <f t="shared" si="6"/>
        <v>1.3157894736842105E-2</v>
      </c>
      <c r="D16" s="3">
        <v>2</v>
      </c>
      <c r="E16" s="6">
        <f t="shared" si="0"/>
        <v>1.3333333333333334E-2</v>
      </c>
      <c r="F16" s="3">
        <v>2</v>
      </c>
      <c r="G16" s="6">
        <f t="shared" si="1"/>
        <v>1.4084507042253521E-2</v>
      </c>
      <c r="H16" s="3">
        <v>2</v>
      </c>
      <c r="I16" s="6">
        <f t="shared" si="2"/>
        <v>1.4184397163120567E-2</v>
      </c>
      <c r="J16" s="3">
        <v>2</v>
      </c>
      <c r="K16" s="6">
        <f t="shared" si="3"/>
        <v>1.3605442176870748E-2</v>
      </c>
      <c r="L16" s="3">
        <v>2</v>
      </c>
      <c r="M16" s="6">
        <f t="shared" si="4"/>
        <v>1.3888888888888888E-2</v>
      </c>
      <c r="N16" s="41">
        <v>2</v>
      </c>
      <c r="O16" s="38">
        <f>N16/N19</f>
        <v>1.3605442176870748E-2</v>
      </c>
      <c r="P16" s="3">
        <v>1</v>
      </c>
      <c r="Q16" s="6">
        <f>P16/P19</f>
        <v>6.6666666666666671E-3</v>
      </c>
      <c r="R16" s="86">
        <v>1</v>
      </c>
      <c r="S16" s="38">
        <f>R16/R19</f>
        <v>6.5359477124183009E-3</v>
      </c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/>
      <c r="BB16" s="3"/>
      <c r="BC16" s="6"/>
      <c r="BD16" s="3"/>
      <c r="BE16" s="6"/>
      <c r="BF16" s="3"/>
      <c r="BG16" s="6"/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>
        <f t="shared" si="19"/>
        <v>2</v>
      </c>
      <c r="BW16" s="6">
        <f t="shared" si="20"/>
        <v>9.3896713615023476E-3</v>
      </c>
      <c r="BX16" s="3">
        <f t="shared" si="21"/>
        <v>2</v>
      </c>
      <c r="BY16" s="6">
        <f t="shared" si="22"/>
        <v>8.9686098654708519E-3</v>
      </c>
      <c r="BZ16" s="3">
        <f t="shared" si="23"/>
        <v>2</v>
      </c>
      <c r="CA16" s="6">
        <f t="shared" si="24"/>
        <v>9.0090090090090089E-3</v>
      </c>
      <c r="CB16" s="3">
        <f t="shared" si="25"/>
        <v>2</v>
      </c>
      <c r="CC16" s="6">
        <f t="shared" si="26"/>
        <v>8.5836909871244635E-3</v>
      </c>
      <c r="CD16" s="3">
        <f t="shared" si="27"/>
        <v>2</v>
      </c>
      <c r="CE16" s="6">
        <f t="shared" si="28"/>
        <v>8.5836909871244635E-3</v>
      </c>
      <c r="CF16" s="3">
        <f t="shared" si="5"/>
        <v>2</v>
      </c>
      <c r="CG16" s="6">
        <f t="shared" si="29"/>
        <v>8.5836909871244635E-3</v>
      </c>
      <c r="CH16" s="41">
        <v>2</v>
      </c>
      <c r="CI16" s="38">
        <f>CH16/CH19</f>
        <v>8.6206896551724137E-3</v>
      </c>
      <c r="CJ16" s="3">
        <v>1</v>
      </c>
      <c r="CK16" s="6">
        <f>CJ16/CJ19</f>
        <v>4.2016806722689074E-3</v>
      </c>
      <c r="CL16" s="86">
        <v>1</v>
      </c>
      <c r="CM16" s="38">
        <f>CL16/CL19</f>
        <v>4.3103448275862068E-3</v>
      </c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130</v>
      </c>
      <c r="C17" s="6">
        <f t="shared" si="6"/>
        <v>0.85526315789473684</v>
      </c>
      <c r="D17" s="3">
        <v>128</v>
      </c>
      <c r="E17" s="6">
        <f t="shared" si="0"/>
        <v>0.85333333333333339</v>
      </c>
      <c r="F17" s="3">
        <v>120</v>
      </c>
      <c r="G17" s="6">
        <f t="shared" si="1"/>
        <v>0.84507042253521125</v>
      </c>
      <c r="H17" s="3">
        <v>118</v>
      </c>
      <c r="I17" s="6">
        <f t="shared" si="2"/>
        <v>0.83687943262411346</v>
      </c>
      <c r="J17" s="3">
        <v>119</v>
      </c>
      <c r="K17" s="6">
        <f t="shared" si="3"/>
        <v>0.80952380952380953</v>
      </c>
      <c r="L17" s="3">
        <v>113</v>
      </c>
      <c r="M17" s="6">
        <f t="shared" si="4"/>
        <v>0.78472222222222221</v>
      </c>
      <c r="N17" s="41">
        <v>113</v>
      </c>
      <c r="O17" s="38">
        <f>N17/N19</f>
        <v>0.76870748299319724</v>
      </c>
      <c r="P17" s="3">
        <v>116</v>
      </c>
      <c r="Q17" s="6">
        <f>P17/P19</f>
        <v>0.77333333333333332</v>
      </c>
      <c r="R17" s="86">
        <v>116</v>
      </c>
      <c r="S17" s="38">
        <f>R17/R19</f>
        <v>0.75816993464052285</v>
      </c>
      <c r="T17" s="3">
        <v>104</v>
      </c>
      <c r="U17" s="38">
        <f>T17/T19</f>
        <v>0.74820143884892087</v>
      </c>
      <c r="V17" s="3">
        <v>101</v>
      </c>
      <c r="W17" s="38">
        <f>V17/V19</f>
        <v>0.73188405797101452</v>
      </c>
      <c r="X17" s="3">
        <v>98</v>
      </c>
      <c r="Y17" s="13">
        <f>X17/X19</f>
        <v>0.73134328358208955</v>
      </c>
      <c r="Z17" s="24">
        <v>26</v>
      </c>
      <c r="AA17" s="6">
        <f t="shared" si="7"/>
        <v>0.76470588235294112</v>
      </c>
      <c r="AB17" s="3">
        <v>25</v>
      </c>
      <c r="AC17" s="6">
        <f t="shared" si="8"/>
        <v>0.625</v>
      </c>
      <c r="AD17" s="3">
        <v>29</v>
      </c>
      <c r="AE17" s="6">
        <f t="shared" si="9"/>
        <v>0.63043478260869568</v>
      </c>
      <c r="AF17" s="3">
        <v>33</v>
      </c>
      <c r="AG17" s="6">
        <f t="shared" si="10"/>
        <v>0.63461538461538458</v>
      </c>
      <c r="AH17" s="3">
        <v>30</v>
      </c>
      <c r="AI17" s="6">
        <f t="shared" si="11"/>
        <v>0.68181818181818177</v>
      </c>
      <c r="AJ17" s="3">
        <v>27</v>
      </c>
      <c r="AK17" s="6">
        <f t="shared" si="12"/>
        <v>0.6428571428571429</v>
      </c>
      <c r="AL17" s="41">
        <v>26</v>
      </c>
      <c r="AM17" s="38">
        <f>AL17/AL19</f>
        <v>0.70270270270270274</v>
      </c>
      <c r="AN17" s="3">
        <v>23</v>
      </c>
      <c r="AO17" s="6">
        <f>AN17/AN19</f>
        <v>0.71875</v>
      </c>
      <c r="AP17" s="86">
        <v>16</v>
      </c>
      <c r="AQ17" s="38">
        <f>AP17/AP19</f>
        <v>0.61538461538461542</v>
      </c>
      <c r="AR17" s="3">
        <v>18</v>
      </c>
      <c r="AS17" s="38">
        <f>AR17/AR19</f>
        <v>0.6428571428571429</v>
      </c>
      <c r="AT17" s="3">
        <v>18</v>
      </c>
      <c r="AU17" s="38">
        <f>AT17/AT19</f>
        <v>0.6428571428571429</v>
      </c>
      <c r="AV17" s="3">
        <v>25</v>
      </c>
      <c r="AW17" s="13">
        <f>AV17/AV19</f>
        <v>0.69444444444444442</v>
      </c>
      <c r="AX17" s="24">
        <v>20</v>
      </c>
      <c r="AY17" s="6">
        <f t="shared" si="13"/>
        <v>0.7407407407407407</v>
      </c>
      <c r="AZ17" s="3">
        <v>27</v>
      </c>
      <c r="BA17" s="6">
        <f t="shared" si="14"/>
        <v>0.81818181818181823</v>
      </c>
      <c r="BB17" s="3">
        <v>28</v>
      </c>
      <c r="BC17" s="6">
        <f t="shared" si="15"/>
        <v>0.82352941176470584</v>
      </c>
      <c r="BD17" s="3">
        <v>32</v>
      </c>
      <c r="BE17" s="6">
        <f t="shared" si="16"/>
        <v>0.8</v>
      </c>
      <c r="BF17" s="3">
        <v>33</v>
      </c>
      <c r="BG17" s="6">
        <f t="shared" si="17"/>
        <v>0.7857142857142857</v>
      </c>
      <c r="BH17" s="3">
        <v>37</v>
      </c>
      <c r="BI17" s="6">
        <f t="shared" si="18"/>
        <v>0.78723404255319152</v>
      </c>
      <c r="BJ17" s="41">
        <v>37</v>
      </c>
      <c r="BK17" s="38">
        <f>BJ17/BJ19</f>
        <v>0.77083333333333337</v>
      </c>
      <c r="BL17" s="3">
        <v>42</v>
      </c>
      <c r="BM17" s="6">
        <f>BL17/BL19</f>
        <v>0.75</v>
      </c>
      <c r="BN17" s="86">
        <v>43</v>
      </c>
      <c r="BO17" s="38">
        <f>BN17/BN19</f>
        <v>0.81132075471698117</v>
      </c>
      <c r="BP17" s="3">
        <v>39</v>
      </c>
      <c r="BQ17" s="38">
        <f>BP17/BP19</f>
        <v>0.78</v>
      </c>
      <c r="BR17" s="3">
        <v>44</v>
      </c>
      <c r="BS17" s="38">
        <f>BR17/BR19</f>
        <v>0.83018867924528306</v>
      </c>
      <c r="BT17" s="3">
        <v>44</v>
      </c>
      <c r="BU17" s="13">
        <f>BT17/BT19</f>
        <v>0.83018867924528306</v>
      </c>
      <c r="BV17" s="24">
        <f t="shared" si="19"/>
        <v>176</v>
      </c>
      <c r="BW17" s="6">
        <f t="shared" si="20"/>
        <v>0.82629107981220662</v>
      </c>
      <c r="BX17" s="3">
        <f t="shared" si="21"/>
        <v>180</v>
      </c>
      <c r="BY17" s="6">
        <f t="shared" si="22"/>
        <v>0.80717488789237668</v>
      </c>
      <c r="BZ17" s="3">
        <f t="shared" si="23"/>
        <v>177</v>
      </c>
      <c r="CA17" s="6">
        <f t="shared" si="24"/>
        <v>0.79729729729729726</v>
      </c>
      <c r="CB17" s="3">
        <f t="shared" si="25"/>
        <v>183</v>
      </c>
      <c r="CC17" s="6">
        <f t="shared" si="26"/>
        <v>0.78540772532188841</v>
      </c>
      <c r="CD17" s="3">
        <f t="shared" si="27"/>
        <v>182</v>
      </c>
      <c r="CE17" s="6">
        <f t="shared" si="28"/>
        <v>0.7811158798283262</v>
      </c>
      <c r="CF17" s="3">
        <f t="shared" si="5"/>
        <v>177</v>
      </c>
      <c r="CG17" s="6">
        <f t="shared" si="29"/>
        <v>0.75965665236051505</v>
      </c>
      <c r="CH17" s="41">
        <v>176</v>
      </c>
      <c r="CI17" s="38">
        <f>CH17/CH19</f>
        <v>0.75862068965517238</v>
      </c>
      <c r="CJ17" s="3">
        <v>181</v>
      </c>
      <c r="CK17" s="6">
        <f>CJ17/CJ19</f>
        <v>0.76050420168067223</v>
      </c>
      <c r="CL17" s="86">
        <v>175</v>
      </c>
      <c r="CM17" s="38">
        <f>CL17/CL19</f>
        <v>0.75431034482758619</v>
      </c>
      <c r="CN17" s="3">
        <v>161</v>
      </c>
      <c r="CO17" s="38">
        <f>CN17/CN19</f>
        <v>0.74193548387096775</v>
      </c>
      <c r="CP17" s="3">
        <v>163</v>
      </c>
      <c r="CQ17" s="38">
        <f>CP17/CP19</f>
        <v>0.74429223744292239</v>
      </c>
      <c r="CR17" s="3">
        <v>167</v>
      </c>
      <c r="CS17" s="13">
        <f>CR17/CR19</f>
        <v>0.7488789237668162</v>
      </c>
    </row>
    <row r="18" spans="1:97" ht="47.25" customHeight="1" thickBot="1" x14ac:dyDescent="0.3">
      <c r="A18" s="21" t="s">
        <v>7</v>
      </c>
      <c r="B18" s="25">
        <v>4</v>
      </c>
      <c r="C18" s="7">
        <f t="shared" si="6"/>
        <v>2.6315789473684209E-2</v>
      </c>
      <c r="D18" s="4">
        <v>2</v>
      </c>
      <c r="E18" s="7">
        <f t="shared" si="0"/>
        <v>1.3333333333333334E-2</v>
      </c>
      <c r="F18" s="4">
        <v>2</v>
      </c>
      <c r="G18" s="7">
        <f t="shared" si="1"/>
        <v>1.4084507042253521E-2</v>
      </c>
      <c r="H18" s="4">
        <v>3</v>
      </c>
      <c r="I18" s="7">
        <f t="shared" si="2"/>
        <v>2.1276595744680851E-2</v>
      </c>
      <c r="J18" s="4">
        <v>3</v>
      </c>
      <c r="K18" s="7">
        <f t="shared" si="3"/>
        <v>2.0408163265306121E-2</v>
      </c>
      <c r="L18" s="4">
        <v>4</v>
      </c>
      <c r="M18" s="7">
        <f t="shared" si="4"/>
        <v>2.7777777777777776E-2</v>
      </c>
      <c r="N18" s="40">
        <v>4</v>
      </c>
      <c r="O18" s="37">
        <f>N18/N19</f>
        <v>2.7210884353741496E-2</v>
      </c>
      <c r="P18" s="4">
        <v>4</v>
      </c>
      <c r="Q18" s="7">
        <f>P18/P19</f>
        <v>2.6666666666666668E-2</v>
      </c>
      <c r="R18" s="87">
        <v>4</v>
      </c>
      <c r="S18" s="37">
        <f>R18/R19</f>
        <v>2.6143790849673203E-2</v>
      </c>
      <c r="T18" s="4">
        <v>4</v>
      </c>
      <c r="U18" s="37">
        <f>T18/T19</f>
        <v>2.8776978417266189E-2</v>
      </c>
      <c r="V18" s="4">
        <v>4</v>
      </c>
      <c r="W18" s="37">
        <f>V18/V19</f>
        <v>2.8985507246376812E-2</v>
      </c>
      <c r="X18" s="4">
        <v>4</v>
      </c>
      <c r="Y18" s="14">
        <f>X18/X19</f>
        <v>2.9850746268656716E-2</v>
      </c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4">
        <v>1</v>
      </c>
      <c r="AO18" s="7">
        <f>AN18/AN19</f>
        <v>3.125E-2</v>
      </c>
      <c r="AP18" s="87"/>
      <c r="AQ18" s="37"/>
      <c r="AR18" s="4"/>
      <c r="AS18" s="37"/>
      <c r="AT18" s="4">
        <v>5</v>
      </c>
      <c r="AU18" s="37">
        <f>AT18/AT19</f>
        <v>0.17857142857142858</v>
      </c>
      <c r="AV18" s="4">
        <v>6</v>
      </c>
      <c r="AW18" s="14">
        <f>AV18/AV19</f>
        <v>0.16666666666666666</v>
      </c>
      <c r="AX18" s="25">
        <v>1</v>
      </c>
      <c r="AY18" s="7">
        <f t="shared" si="13"/>
        <v>3.7037037037037035E-2</v>
      </c>
      <c r="AZ18" s="4"/>
      <c r="BA18" s="7">
        <f t="shared" si="14"/>
        <v>0</v>
      </c>
      <c r="BB18" s="4"/>
      <c r="BC18" s="7">
        <f t="shared" si="15"/>
        <v>0</v>
      </c>
      <c r="BD18" s="4"/>
      <c r="BE18" s="7">
        <f t="shared" si="16"/>
        <v>0</v>
      </c>
      <c r="BF18" s="4"/>
      <c r="BG18" s="7">
        <f t="shared" si="17"/>
        <v>0</v>
      </c>
      <c r="BH18" s="4"/>
      <c r="BI18" s="7"/>
      <c r="BJ18" s="40"/>
      <c r="BK18" s="37"/>
      <c r="BL18" s="4">
        <v>6</v>
      </c>
      <c r="BM18" s="7">
        <f>BL18/BL19</f>
        <v>0.10714285714285714</v>
      </c>
      <c r="BN18" s="87">
        <v>2</v>
      </c>
      <c r="BO18" s="37">
        <f>BN18/BN19</f>
        <v>3.7735849056603772E-2</v>
      </c>
      <c r="BP18" s="4">
        <v>1</v>
      </c>
      <c r="BQ18" s="37">
        <f>BP18/BP19</f>
        <v>0.02</v>
      </c>
      <c r="BR18" s="4">
        <v>3</v>
      </c>
      <c r="BS18" s="37">
        <f>BR18/BR19</f>
        <v>5.6603773584905662E-2</v>
      </c>
      <c r="BT18" s="4">
        <v>4</v>
      </c>
      <c r="BU18" s="14">
        <f>BT18/BT19</f>
        <v>7.5471698113207544E-2</v>
      </c>
      <c r="BV18" s="25">
        <f t="shared" si="19"/>
        <v>5</v>
      </c>
      <c r="BW18" s="7">
        <f t="shared" si="20"/>
        <v>2.3474178403755867E-2</v>
      </c>
      <c r="BX18" s="4">
        <f t="shared" si="21"/>
        <v>2</v>
      </c>
      <c r="BY18" s="7">
        <f t="shared" si="22"/>
        <v>8.9686098654708519E-3</v>
      </c>
      <c r="BZ18" s="4">
        <f t="shared" si="23"/>
        <v>2</v>
      </c>
      <c r="CA18" s="7">
        <f t="shared" si="24"/>
        <v>9.0090090090090089E-3</v>
      </c>
      <c r="CB18" s="4">
        <f t="shared" si="25"/>
        <v>3</v>
      </c>
      <c r="CC18" s="7">
        <f t="shared" si="26"/>
        <v>1.2875536480686695E-2</v>
      </c>
      <c r="CD18" s="4">
        <f t="shared" si="27"/>
        <v>3</v>
      </c>
      <c r="CE18" s="7">
        <f t="shared" si="28"/>
        <v>1.2875536480686695E-2</v>
      </c>
      <c r="CF18" s="4">
        <f t="shared" si="5"/>
        <v>4</v>
      </c>
      <c r="CG18" s="7">
        <f t="shared" si="29"/>
        <v>1.7167381974248927E-2</v>
      </c>
      <c r="CH18" s="40">
        <v>4</v>
      </c>
      <c r="CI18" s="37">
        <f>CH18/CH19</f>
        <v>1.7241379310344827E-2</v>
      </c>
      <c r="CJ18" s="4">
        <v>11</v>
      </c>
      <c r="CK18" s="7">
        <f>CJ18/CJ19</f>
        <v>4.6218487394957986E-2</v>
      </c>
      <c r="CL18" s="87">
        <v>6</v>
      </c>
      <c r="CM18" s="37">
        <f>CL18/CL19</f>
        <v>2.5862068965517241E-2</v>
      </c>
      <c r="CN18" s="4">
        <v>5</v>
      </c>
      <c r="CO18" s="37">
        <f>CN18/CN19</f>
        <v>2.3041474654377881E-2</v>
      </c>
      <c r="CP18" s="4">
        <v>12</v>
      </c>
      <c r="CQ18" s="37">
        <f>CP18/CP19</f>
        <v>5.4794520547945202E-2</v>
      </c>
      <c r="CR18" s="4">
        <v>14</v>
      </c>
      <c r="CS18" s="14">
        <f>CR18/CR19</f>
        <v>6.2780269058295965E-2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152</v>
      </c>
      <c r="C19" s="33"/>
      <c r="D19" s="33">
        <f t="shared" ref="D19:CF19" si="30">SUM(D11:D18)</f>
        <v>150</v>
      </c>
      <c r="E19" s="33"/>
      <c r="F19" s="33">
        <f t="shared" si="30"/>
        <v>142</v>
      </c>
      <c r="G19" s="33"/>
      <c r="H19" s="33">
        <f t="shared" si="30"/>
        <v>141</v>
      </c>
      <c r="I19" s="33"/>
      <c r="J19" s="33">
        <f t="shared" si="30"/>
        <v>147</v>
      </c>
      <c r="K19" s="33"/>
      <c r="L19" s="33">
        <f t="shared" si="30"/>
        <v>144</v>
      </c>
      <c r="M19" s="33"/>
      <c r="N19" s="53">
        <f>SUM(N11:N18)</f>
        <v>147</v>
      </c>
      <c r="O19" s="52"/>
      <c r="P19" s="67">
        <f>SUM(P11:P18)</f>
        <v>150</v>
      </c>
      <c r="Q19" s="67"/>
      <c r="R19" s="88">
        <f>SUM(R11:R18)</f>
        <v>153</v>
      </c>
      <c r="S19" s="73"/>
      <c r="T19" s="67">
        <f>SUM(T11:T18)</f>
        <v>139</v>
      </c>
      <c r="U19" s="73"/>
      <c r="V19" s="67">
        <f>SUM(V11:V18)</f>
        <v>138</v>
      </c>
      <c r="W19" s="73"/>
      <c r="X19" s="67">
        <f>SUM(X11:X18)</f>
        <v>134</v>
      </c>
      <c r="Y19" s="68"/>
      <c r="Z19" s="32">
        <f t="shared" si="30"/>
        <v>34</v>
      </c>
      <c r="AA19" s="33"/>
      <c r="AB19" s="33">
        <f t="shared" si="30"/>
        <v>40</v>
      </c>
      <c r="AC19" s="33"/>
      <c r="AD19" s="33">
        <f t="shared" si="30"/>
        <v>46</v>
      </c>
      <c r="AE19" s="33"/>
      <c r="AF19" s="33">
        <f t="shared" si="30"/>
        <v>52</v>
      </c>
      <c r="AG19" s="33"/>
      <c r="AH19" s="33">
        <f t="shared" si="30"/>
        <v>44</v>
      </c>
      <c r="AI19" s="33"/>
      <c r="AJ19" s="33">
        <f t="shared" si="30"/>
        <v>42</v>
      </c>
      <c r="AK19" s="33"/>
      <c r="AL19" s="53">
        <f>SUM(AL11:AL18)</f>
        <v>37</v>
      </c>
      <c r="AM19" s="52"/>
      <c r="AN19" s="67">
        <f>SUM(AN11:AN18)</f>
        <v>32</v>
      </c>
      <c r="AO19" s="67"/>
      <c r="AP19" s="88">
        <f>SUM(AP11:AP18)</f>
        <v>26</v>
      </c>
      <c r="AQ19" s="73"/>
      <c r="AR19" s="67">
        <f>SUM(AR11:AR18)</f>
        <v>28</v>
      </c>
      <c r="AS19" s="73"/>
      <c r="AT19" s="67">
        <f>SUM(AT11:AT18)</f>
        <v>28</v>
      </c>
      <c r="AU19" s="73"/>
      <c r="AV19" s="67">
        <f>SUM(AV11:AV18)</f>
        <v>36</v>
      </c>
      <c r="AW19" s="68"/>
      <c r="AX19" s="32">
        <f t="shared" si="30"/>
        <v>27</v>
      </c>
      <c r="AY19" s="33"/>
      <c r="AZ19" s="33">
        <f t="shared" si="30"/>
        <v>33</v>
      </c>
      <c r="BA19" s="33"/>
      <c r="BB19" s="33">
        <f t="shared" si="30"/>
        <v>34</v>
      </c>
      <c r="BC19" s="33"/>
      <c r="BD19" s="33">
        <f t="shared" si="30"/>
        <v>40</v>
      </c>
      <c r="BE19" s="33"/>
      <c r="BF19" s="33">
        <f t="shared" si="30"/>
        <v>42</v>
      </c>
      <c r="BG19" s="33"/>
      <c r="BH19" s="33">
        <f t="shared" si="30"/>
        <v>47</v>
      </c>
      <c r="BI19" s="33"/>
      <c r="BJ19" s="53">
        <f>SUM(BJ11:BJ18)</f>
        <v>48</v>
      </c>
      <c r="BK19" s="52"/>
      <c r="BL19" s="67">
        <f>SUM(BL11:BL18)</f>
        <v>56</v>
      </c>
      <c r="BM19" s="67"/>
      <c r="BN19" s="88">
        <f>SUM(BN11:BN18)</f>
        <v>53</v>
      </c>
      <c r="BO19" s="73"/>
      <c r="BP19" s="67">
        <f>SUM(BP11:BP18)</f>
        <v>50</v>
      </c>
      <c r="BQ19" s="73"/>
      <c r="BR19" s="67">
        <f>SUM(BR11:BR18)</f>
        <v>53</v>
      </c>
      <c r="BS19" s="73"/>
      <c r="BT19" s="67">
        <f>SUM(BT11:BT18)</f>
        <v>53</v>
      </c>
      <c r="BU19" s="68"/>
      <c r="BV19" s="32">
        <f t="shared" si="30"/>
        <v>213</v>
      </c>
      <c r="BW19" s="33"/>
      <c r="BX19" s="33">
        <f t="shared" si="30"/>
        <v>223</v>
      </c>
      <c r="BY19" s="33"/>
      <c r="BZ19" s="33">
        <f t="shared" si="30"/>
        <v>222</v>
      </c>
      <c r="CA19" s="33"/>
      <c r="CB19" s="33">
        <f t="shared" si="30"/>
        <v>233</v>
      </c>
      <c r="CC19" s="33"/>
      <c r="CD19" s="33">
        <f t="shared" si="30"/>
        <v>233</v>
      </c>
      <c r="CE19" s="33"/>
      <c r="CF19" s="33">
        <f t="shared" si="30"/>
        <v>233</v>
      </c>
      <c r="CG19" s="33"/>
      <c r="CH19" s="42">
        <f>SUM(CH11:CH18)</f>
        <v>232</v>
      </c>
      <c r="CI19" s="75"/>
      <c r="CJ19" s="67">
        <f>SUM(CJ11:CJ18)</f>
        <v>238</v>
      </c>
      <c r="CK19" s="67"/>
      <c r="CL19" s="88">
        <f>SUM(CL11:CL18)</f>
        <v>232</v>
      </c>
      <c r="CM19" s="73"/>
      <c r="CN19" s="67">
        <f>SUM(CN11:CN18)</f>
        <v>217</v>
      </c>
      <c r="CO19" s="73"/>
      <c r="CP19" s="67">
        <f>SUM(CP11:CP18)</f>
        <v>219</v>
      </c>
      <c r="CQ19" s="73"/>
      <c r="CR19" s="67">
        <f>SUM(CR11:CR18)</f>
        <v>223</v>
      </c>
      <c r="CS19" s="68"/>
    </row>
  </sheetData>
  <mergeCells count="55">
    <mergeCell ref="CP8:CQ8"/>
    <mergeCell ref="A1:CS1"/>
    <mergeCell ref="A2:CS2"/>
    <mergeCell ref="CR8:CS8"/>
    <mergeCell ref="A6:CS6"/>
    <mergeCell ref="BV7:CS7"/>
    <mergeCell ref="BT8:BU8"/>
    <mergeCell ref="AX7:BU7"/>
    <mergeCell ref="Z7:AW7"/>
    <mergeCell ref="B7:Y7"/>
    <mergeCell ref="X8:Y8"/>
    <mergeCell ref="AV8:AW8"/>
    <mergeCell ref="AP8:AQ8"/>
    <mergeCell ref="B8:C8"/>
    <mergeCell ref="D8:E8"/>
    <mergeCell ref="J8:K8"/>
    <mergeCell ref="H8:I8"/>
    <mergeCell ref="BB8:BC8"/>
    <mergeCell ref="AZ8:BA8"/>
    <mergeCell ref="BL8:BM8"/>
    <mergeCell ref="F8:G8"/>
    <mergeCell ref="P8:Q8"/>
    <mergeCell ref="AN8:AO8"/>
    <mergeCell ref="L8:M8"/>
    <mergeCell ref="AJ8:AK8"/>
    <mergeCell ref="AH8:AI8"/>
    <mergeCell ref="AF8:AG8"/>
    <mergeCell ref="AD8:AE8"/>
    <mergeCell ref="AB8:AC8"/>
    <mergeCell ref="Z8:AA8"/>
    <mergeCell ref="R8:S8"/>
    <mergeCell ref="V8:W8"/>
    <mergeCell ref="AT8:AU8"/>
    <mergeCell ref="BX8:BY8"/>
    <mergeCell ref="BV8:BW8"/>
    <mergeCell ref="BH8:BI8"/>
    <mergeCell ref="BF8:BG8"/>
    <mergeCell ref="BD8:BE8"/>
    <mergeCell ref="BR8:BS8"/>
    <mergeCell ref="CN8:CO8"/>
    <mergeCell ref="CJ8:CK8"/>
    <mergeCell ref="BN8:BO8"/>
    <mergeCell ref="CL8:CM8"/>
    <mergeCell ref="N8:O8"/>
    <mergeCell ref="AL8:AM8"/>
    <mergeCell ref="BJ8:BK8"/>
    <mergeCell ref="CH8:CI8"/>
    <mergeCell ref="CF8:CG8"/>
    <mergeCell ref="T8:U8"/>
    <mergeCell ref="AR8:AS8"/>
    <mergeCell ref="BP8:BQ8"/>
    <mergeCell ref="CD8:CE8"/>
    <mergeCell ref="AX8:AY8"/>
    <mergeCell ref="CB8:CC8"/>
    <mergeCell ref="BZ8:CA8"/>
  </mergeCells>
  <printOptions horizontalCentered="1"/>
  <pageMargins left="0.7" right="0.7" top="0.75" bottom="0.75" header="0.3" footer="0.3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4" max="24" width="9.140625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17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28</v>
      </c>
      <c r="C9" s="8">
        <f>B9/B$19</f>
        <v>0.82352941176470584</v>
      </c>
      <c r="D9" s="5">
        <v>28</v>
      </c>
      <c r="E9" s="8">
        <f t="shared" ref="E9:E17" si="0">D9/D$19</f>
        <v>0.8</v>
      </c>
      <c r="F9" s="5">
        <v>28</v>
      </c>
      <c r="G9" s="8">
        <f t="shared" ref="G9:G17" si="1">F9/F$19</f>
        <v>0.77777777777777779</v>
      </c>
      <c r="H9" s="5">
        <v>27</v>
      </c>
      <c r="I9" s="8">
        <f t="shared" ref="I9:I17" si="2">H9/H$19</f>
        <v>0.77142857142857146</v>
      </c>
      <c r="J9" s="5">
        <v>27</v>
      </c>
      <c r="K9" s="8">
        <f t="shared" ref="K9:K17" si="3">J9/J$19</f>
        <v>0.75</v>
      </c>
      <c r="L9" s="5">
        <v>24</v>
      </c>
      <c r="M9" s="8">
        <f t="shared" ref="M9:M17" si="4">L9/L$19</f>
        <v>0.75</v>
      </c>
      <c r="N9" s="39">
        <v>20</v>
      </c>
      <c r="O9" s="36">
        <f>N9/N19</f>
        <v>0.7142857142857143</v>
      </c>
      <c r="P9" s="59">
        <v>17</v>
      </c>
      <c r="Q9" s="93">
        <f>P9/P19</f>
        <v>0.68</v>
      </c>
      <c r="R9" s="98">
        <v>16</v>
      </c>
      <c r="S9" s="45">
        <f>R9/R19</f>
        <v>0.66666666666666663</v>
      </c>
      <c r="T9" s="59">
        <v>16</v>
      </c>
      <c r="U9" s="45">
        <f>T9/T19</f>
        <v>0.72727272727272729</v>
      </c>
      <c r="V9" s="59">
        <v>17</v>
      </c>
      <c r="W9" s="45">
        <f>V9/V19</f>
        <v>0.70833333333333337</v>
      </c>
      <c r="X9" s="59">
        <v>19</v>
      </c>
      <c r="Y9" s="43">
        <f>X9/X19</f>
        <v>0.6333333333333333</v>
      </c>
      <c r="Z9" s="26">
        <v>11</v>
      </c>
      <c r="AA9" s="8">
        <f>Z9/Z$19</f>
        <v>0.6875</v>
      </c>
      <c r="AB9" s="5">
        <v>8</v>
      </c>
      <c r="AC9" s="8">
        <f>AB9/AB$19</f>
        <v>0.53333333333333333</v>
      </c>
      <c r="AD9" s="5">
        <v>7</v>
      </c>
      <c r="AE9" s="8">
        <f>AD9/AD$19</f>
        <v>0.53846153846153844</v>
      </c>
      <c r="AF9" s="5">
        <v>7</v>
      </c>
      <c r="AG9" s="8">
        <f>AF9/AF$19</f>
        <v>0.63636363636363635</v>
      </c>
      <c r="AH9" s="5">
        <v>7</v>
      </c>
      <c r="AI9" s="8">
        <f>AH9/AH$19</f>
        <v>0.77777777777777779</v>
      </c>
      <c r="AJ9" s="5">
        <v>6</v>
      </c>
      <c r="AK9" s="8">
        <f>AJ9/AJ$19</f>
        <v>0.66666666666666663</v>
      </c>
      <c r="AL9" s="39">
        <v>8</v>
      </c>
      <c r="AM9" s="36">
        <f>AL9/AL19</f>
        <v>0.66666666666666663</v>
      </c>
      <c r="AN9" s="59">
        <v>13</v>
      </c>
      <c r="AO9" s="93">
        <f>AN9/AN19</f>
        <v>0.72222222222222221</v>
      </c>
      <c r="AP9" s="98">
        <v>13</v>
      </c>
      <c r="AQ9" s="45">
        <f>AP9/AP19</f>
        <v>0.72222222222222221</v>
      </c>
      <c r="AR9" s="59">
        <v>16</v>
      </c>
      <c r="AS9" s="45">
        <f>AR9/AR19</f>
        <v>0.72727272727272729</v>
      </c>
      <c r="AT9" s="59">
        <v>15</v>
      </c>
      <c r="AU9" s="45">
        <f>AT9/AT19</f>
        <v>0.7142857142857143</v>
      </c>
      <c r="AV9" s="59">
        <v>12</v>
      </c>
      <c r="AW9" s="43">
        <f>AV9/AV19</f>
        <v>0.8</v>
      </c>
      <c r="AX9" s="26">
        <v>3</v>
      </c>
      <c r="AY9" s="8">
        <f>AX9/AX$19</f>
        <v>0.75</v>
      </c>
      <c r="AZ9" s="5">
        <v>4</v>
      </c>
      <c r="BA9" s="8">
        <f>AZ9/AZ$19</f>
        <v>0.66666666666666663</v>
      </c>
      <c r="BB9" s="5">
        <v>6</v>
      </c>
      <c r="BC9" s="8">
        <f>BB9/BB$19</f>
        <v>0.75</v>
      </c>
      <c r="BD9" s="5">
        <v>4</v>
      </c>
      <c r="BE9" s="8">
        <f>BD9/BD$19</f>
        <v>0.5</v>
      </c>
      <c r="BF9" s="5">
        <v>4</v>
      </c>
      <c r="BG9" s="8">
        <f>BF9/BF$19</f>
        <v>0.44444444444444442</v>
      </c>
      <c r="BH9" s="5">
        <v>4</v>
      </c>
      <c r="BI9" s="8">
        <f>BH9/BH$19</f>
        <v>0.5714285714285714</v>
      </c>
      <c r="BJ9" s="39">
        <v>3</v>
      </c>
      <c r="BK9" s="36">
        <f>BJ9/BJ19</f>
        <v>0.42857142857142855</v>
      </c>
      <c r="BL9" s="59">
        <v>1</v>
      </c>
      <c r="BM9" s="93">
        <f>BL9/BL19</f>
        <v>0.2</v>
      </c>
      <c r="BN9" s="98">
        <v>1</v>
      </c>
      <c r="BO9" s="45">
        <f>BN9/BN19</f>
        <v>0.25</v>
      </c>
      <c r="BP9" s="59">
        <v>1</v>
      </c>
      <c r="BQ9" s="45">
        <f>BP9/BP19</f>
        <v>0.2</v>
      </c>
      <c r="BR9" s="59">
        <v>2</v>
      </c>
      <c r="BS9" s="45">
        <f>BR9/BR19</f>
        <v>0.2857142857142857</v>
      </c>
      <c r="BT9" s="59">
        <v>5</v>
      </c>
      <c r="BU9" s="43">
        <f>BT9/BT19</f>
        <v>0.45454545454545453</v>
      </c>
      <c r="BV9" s="26">
        <f>B9+Z9+AX9</f>
        <v>42</v>
      </c>
      <c r="BW9" s="8">
        <f>BV9/BV$19</f>
        <v>0.77777777777777779</v>
      </c>
      <c r="BX9" s="5">
        <f>D9+AB9+AZ9</f>
        <v>40</v>
      </c>
      <c r="BY9" s="8">
        <f>BX9/BX$19</f>
        <v>0.7142857142857143</v>
      </c>
      <c r="BZ9" s="5">
        <f>F9+AD9+BB9</f>
        <v>41</v>
      </c>
      <c r="CA9" s="8">
        <f>BZ9/BZ$19</f>
        <v>0.7192982456140351</v>
      </c>
      <c r="CB9" s="5">
        <f>H9+AF9+BD9</f>
        <v>38</v>
      </c>
      <c r="CC9" s="8">
        <f>CB9/CB$19</f>
        <v>0.70370370370370372</v>
      </c>
      <c r="CD9" s="5">
        <f>J9+AH9+BF9</f>
        <v>38</v>
      </c>
      <c r="CE9" s="8">
        <f>CD9/CD$19</f>
        <v>0.70370370370370372</v>
      </c>
      <c r="CF9" s="5">
        <f t="shared" ref="CF9:CF18" si="5">L9+AJ9+BH9</f>
        <v>34</v>
      </c>
      <c r="CG9" s="8">
        <f>CF9/CF$19</f>
        <v>0.70833333333333337</v>
      </c>
      <c r="CH9" s="39">
        <v>31</v>
      </c>
      <c r="CI9" s="36">
        <f>CH9/CH19</f>
        <v>0.65957446808510634</v>
      </c>
      <c r="CJ9" s="59">
        <v>31</v>
      </c>
      <c r="CK9" s="93">
        <f>CJ9/CJ19</f>
        <v>0.64583333333333337</v>
      </c>
      <c r="CL9" s="98">
        <v>30</v>
      </c>
      <c r="CM9" s="45">
        <f>CL9/CL19</f>
        <v>0.65217391304347827</v>
      </c>
      <c r="CN9" s="59">
        <v>33</v>
      </c>
      <c r="CO9" s="45">
        <f>CN9/CN19</f>
        <v>0.67346938775510201</v>
      </c>
      <c r="CP9" s="59">
        <v>34</v>
      </c>
      <c r="CQ9" s="45">
        <f>CP9/CP19</f>
        <v>0.65384615384615385</v>
      </c>
      <c r="CR9" s="59">
        <v>36</v>
      </c>
      <c r="CS9" s="43">
        <f>CR9/CR19</f>
        <v>0.6428571428571429</v>
      </c>
    </row>
    <row r="10" spans="1:97" ht="47.25" customHeight="1" thickBot="1" x14ac:dyDescent="0.3">
      <c r="A10" s="21" t="s">
        <v>10</v>
      </c>
      <c r="B10" s="25">
        <v>6</v>
      </c>
      <c r="C10" s="7">
        <f t="shared" ref="C10:C17" si="6">B10/B$19</f>
        <v>0.17647058823529413</v>
      </c>
      <c r="D10" s="4">
        <v>7</v>
      </c>
      <c r="E10" s="7">
        <f t="shared" si="0"/>
        <v>0.2</v>
      </c>
      <c r="F10" s="4">
        <v>8</v>
      </c>
      <c r="G10" s="7">
        <f t="shared" si="1"/>
        <v>0.22222222222222221</v>
      </c>
      <c r="H10" s="4">
        <v>8</v>
      </c>
      <c r="I10" s="7">
        <f t="shared" si="2"/>
        <v>0.22857142857142856</v>
      </c>
      <c r="J10" s="4">
        <v>9</v>
      </c>
      <c r="K10" s="7">
        <f t="shared" si="3"/>
        <v>0.25</v>
      </c>
      <c r="L10" s="4">
        <v>8</v>
      </c>
      <c r="M10" s="7">
        <f t="shared" si="4"/>
        <v>0.25</v>
      </c>
      <c r="N10" s="40">
        <v>8</v>
      </c>
      <c r="O10" s="37">
        <f>N10/N19</f>
        <v>0.2857142857142857</v>
      </c>
      <c r="P10" s="61">
        <v>8</v>
      </c>
      <c r="Q10" s="89">
        <f>P10/P19</f>
        <v>0.32</v>
      </c>
      <c r="R10" s="84">
        <v>8</v>
      </c>
      <c r="S10" s="70">
        <f>R10/R19</f>
        <v>0.33333333333333331</v>
      </c>
      <c r="T10" s="61">
        <v>6</v>
      </c>
      <c r="U10" s="70">
        <f>T10/T19</f>
        <v>0.27272727272727271</v>
      </c>
      <c r="V10" s="61">
        <v>7</v>
      </c>
      <c r="W10" s="70">
        <f>V10/V19</f>
        <v>0.29166666666666669</v>
      </c>
      <c r="X10" s="61">
        <v>11</v>
      </c>
      <c r="Y10" s="47">
        <f>X10/X19</f>
        <v>0.36666666666666664</v>
      </c>
      <c r="Z10" s="25">
        <v>5</v>
      </c>
      <c r="AA10" s="7">
        <f t="shared" ref="AA10:AA17" si="7">Z10/Z$19</f>
        <v>0.3125</v>
      </c>
      <c r="AB10" s="4">
        <v>7</v>
      </c>
      <c r="AC10" s="7">
        <f t="shared" ref="AC10:AC18" si="8">AB10/AB$19</f>
        <v>0.46666666666666667</v>
      </c>
      <c r="AD10" s="4">
        <v>6</v>
      </c>
      <c r="AE10" s="7">
        <f t="shared" ref="AE10:AE18" si="9">AD10/AD$19</f>
        <v>0.46153846153846156</v>
      </c>
      <c r="AF10" s="4">
        <v>4</v>
      </c>
      <c r="AG10" s="7">
        <f t="shared" ref="AG10:AG18" si="10">AF10/AF$19</f>
        <v>0.36363636363636365</v>
      </c>
      <c r="AH10" s="4">
        <v>2</v>
      </c>
      <c r="AI10" s="7">
        <f t="shared" ref="AI10:AI18" si="11">AH10/AH$19</f>
        <v>0.22222222222222221</v>
      </c>
      <c r="AJ10" s="4">
        <v>3</v>
      </c>
      <c r="AK10" s="7">
        <f t="shared" ref="AK10:AK18" si="12">AJ10/AJ$19</f>
        <v>0.33333333333333331</v>
      </c>
      <c r="AL10" s="40">
        <v>4</v>
      </c>
      <c r="AM10" s="37">
        <f>AL10/AL19</f>
        <v>0.33333333333333331</v>
      </c>
      <c r="AN10" s="61">
        <v>5</v>
      </c>
      <c r="AO10" s="89">
        <f>AN10/AN19</f>
        <v>0.27777777777777779</v>
      </c>
      <c r="AP10" s="84">
        <v>5</v>
      </c>
      <c r="AQ10" s="70">
        <f>AP10/AP19</f>
        <v>0.27777777777777779</v>
      </c>
      <c r="AR10" s="61">
        <v>6</v>
      </c>
      <c r="AS10" s="70">
        <f>AR10/AR19</f>
        <v>0.27272727272727271</v>
      </c>
      <c r="AT10" s="61">
        <v>6</v>
      </c>
      <c r="AU10" s="70">
        <f>AT10/AT19</f>
        <v>0.2857142857142857</v>
      </c>
      <c r="AV10" s="61">
        <v>3</v>
      </c>
      <c r="AW10" s="47">
        <f>AV10/AV19</f>
        <v>0.2</v>
      </c>
      <c r="AX10" s="25">
        <v>1</v>
      </c>
      <c r="AY10" s="7">
        <f t="shared" ref="AY10:AY17" si="13">AX10/AX$19</f>
        <v>0.25</v>
      </c>
      <c r="AZ10" s="4">
        <v>2</v>
      </c>
      <c r="BA10" s="7">
        <f t="shared" ref="BA10:BA18" si="14">AZ10/AZ$19</f>
        <v>0.33333333333333331</v>
      </c>
      <c r="BB10" s="4">
        <v>2</v>
      </c>
      <c r="BC10" s="7">
        <f t="shared" ref="BC10:BC18" si="15">BB10/BB$19</f>
        <v>0.25</v>
      </c>
      <c r="BD10" s="4">
        <v>4</v>
      </c>
      <c r="BE10" s="7">
        <f t="shared" ref="BE10:BE18" si="16">BD10/BD$19</f>
        <v>0.5</v>
      </c>
      <c r="BF10" s="4">
        <v>5</v>
      </c>
      <c r="BG10" s="7">
        <f t="shared" ref="BG10:BG18" si="17">BF10/BF$19</f>
        <v>0.55555555555555558</v>
      </c>
      <c r="BH10" s="4">
        <v>3</v>
      </c>
      <c r="BI10" s="7">
        <f t="shared" ref="BI10:BI17" si="18">BH10/BH$19</f>
        <v>0.42857142857142855</v>
      </c>
      <c r="BJ10" s="40">
        <v>4</v>
      </c>
      <c r="BK10" s="37">
        <f>BJ10/BJ19</f>
        <v>0.5714285714285714</v>
      </c>
      <c r="BL10" s="61">
        <v>4</v>
      </c>
      <c r="BM10" s="89">
        <f>BL10/BL19</f>
        <v>0.8</v>
      </c>
      <c r="BN10" s="84">
        <v>3</v>
      </c>
      <c r="BO10" s="70">
        <f>BN10/BN19</f>
        <v>0.75</v>
      </c>
      <c r="BP10" s="61">
        <v>4</v>
      </c>
      <c r="BQ10" s="70">
        <f>BP10/BP19</f>
        <v>0.8</v>
      </c>
      <c r="BR10" s="61">
        <v>5</v>
      </c>
      <c r="BS10" s="70">
        <f>BR10/BR19</f>
        <v>0.7142857142857143</v>
      </c>
      <c r="BT10" s="61">
        <v>6</v>
      </c>
      <c r="BU10" s="47">
        <f>BT10/BT19</f>
        <v>0.54545454545454541</v>
      </c>
      <c r="BV10" s="25">
        <f t="shared" ref="BV10:BV17" si="19">B10+Z10+AX10</f>
        <v>12</v>
      </c>
      <c r="BW10" s="7">
        <f t="shared" ref="BW10:BW17" si="20">BV10/BV$19</f>
        <v>0.22222222222222221</v>
      </c>
      <c r="BX10" s="4">
        <f t="shared" ref="BX10:BX18" si="21">D10+AB10+AZ10</f>
        <v>16</v>
      </c>
      <c r="BY10" s="7">
        <f t="shared" ref="BY10:BY18" si="22">BX10/BX$19</f>
        <v>0.2857142857142857</v>
      </c>
      <c r="BZ10" s="4">
        <f t="shared" ref="BZ10:BZ18" si="23">F10+AD10+BB10</f>
        <v>16</v>
      </c>
      <c r="CA10" s="7">
        <f t="shared" ref="CA10:CA18" si="24">BZ10/BZ$19</f>
        <v>0.2807017543859649</v>
      </c>
      <c r="CB10" s="4">
        <f t="shared" ref="CB10:CB18" si="25">H10+AF10+BD10</f>
        <v>16</v>
      </c>
      <c r="CC10" s="7">
        <f t="shared" ref="CC10:CC18" si="26">CB10/CB$19</f>
        <v>0.29629629629629628</v>
      </c>
      <c r="CD10" s="4">
        <f t="shared" ref="CD10:CD18" si="27">J10+AH10+BF10</f>
        <v>16</v>
      </c>
      <c r="CE10" s="7">
        <f t="shared" ref="CE10:CE18" si="28">CD10/CD$19</f>
        <v>0.29629629629629628</v>
      </c>
      <c r="CF10" s="4">
        <f t="shared" si="5"/>
        <v>14</v>
      </c>
      <c r="CG10" s="7">
        <f t="shared" ref="CG10:CG18" si="29">CF10/CF$19</f>
        <v>0.29166666666666669</v>
      </c>
      <c r="CH10" s="54">
        <v>16</v>
      </c>
      <c r="CI10" s="70">
        <f>CH10/CH19</f>
        <v>0.34042553191489361</v>
      </c>
      <c r="CJ10" s="61">
        <v>17</v>
      </c>
      <c r="CK10" s="89">
        <f>CJ10/CJ19</f>
        <v>0.35416666666666669</v>
      </c>
      <c r="CL10" s="84">
        <v>16</v>
      </c>
      <c r="CM10" s="70">
        <f>CL10/CL19</f>
        <v>0.34782608695652173</v>
      </c>
      <c r="CN10" s="61">
        <v>16</v>
      </c>
      <c r="CO10" s="70">
        <f>CN10/CN19</f>
        <v>0.32653061224489793</v>
      </c>
      <c r="CP10" s="61">
        <v>18</v>
      </c>
      <c r="CQ10" s="70">
        <f>CP10/CP19</f>
        <v>0.34615384615384615</v>
      </c>
      <c r="CR10" s="61">
        <v>20</v>
      </c>
      <c r="CS10" s="47">
        <f>CR10/CR19</f>
        <v>0.35714285714285715</v>
      </c>
    </row>
    <row r="11" spans="1:97" ht="47.25" customHeight="1" thickTop="1" x14ac:dyDescent="0.25">
      <c r="A11" s="22" t="s">
        <v>0</v>
      </c>
      <c r="B11" s="26">
        <v>1</v>
      </c>
      <c r="C11" s="8">
        <f t="shared" si="6"/>
        <v>2.9411764705882353E-2</v>
      </c>
      <c r="D11" s="5">
        <v>1</v>
      </c>
      <c r="E11" s="8">
        <f t="shared" si="0"/>
        <v>2.8571428571428571E-2</v>
      </c>
      <c r="F11" s="5">
        <v>1</v>
      </c>
      <c r="G11" s="8">
        <f t="shared" si="1"/>
        <v>2.7777777777777776E-2</v>
      </c>
      <c r="H11" s="5">
        <v>1</v>
      </c>
      <c r="I11" s="8">
        <f t="shared" si="2"/>
        <v>2.8571428571428571E-2</v>
      </c>
      <c r="J11" s="5">
        <v>1</v>
      </c>
      <c r="K11" s="8">
        <f t="shared" si="3"/>
        <v>2.7777777777777776E-2</v>
      </c>
      <c r="L11" s="5">
        <v>1</v>
      </c>
      <c r="M11" s="8">
        <f t="shared" si="4"/>
        <v>3.125E-2</v>
      </c>
      <c r="N11" s="39">
        <v>1</v>
      </c>
      <c r="O11" s="36">
        <f>N11/N19</f>
        <v>3.5714285714285712E-2</v>
      </c>
      <c r="P11" s="63">
        <v>1</v>
      </c>
      <c r="Q11" s="90">
        <f>P11/P19</f>
        <v>0.04</v>
      </c>
      <c r="R11" s="85">
        <v>1</v>
      </c>
      <c r="S11" s="71">
        <f>R11/R19</f>
        <v>4.1666666666666664E-2</v>
      </c>
      <c r="T11" s="63">
        <v>1</v>
      </c>
      <c r="U11" s="71">
        <f>T11/T19</f>
        <v>4.5454545454545456E-2</v>
      </c>
      <c r="V11" s="63">
        <v>1</v>
      </c>
      <c r="W11" s="71">
        <f>V11/V19</f>
        <v>4.1666666666666664E-2</v>
      </c>
      <c r="X11" s="63">
        <v>1</v>
      </c>
      <c r="Y11" s="48">
        <f>X11/X19</f>
        <v>3.3333333333333333E-2</v>
      </c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63"/>
      <c r="AO11" s="90"/>
      <c r="AP11" s="85"/>
      <c r="AQ11" s="71"/>
      <c r="AR11" s="63">
        <v>1</v>
      </c>
      <c r="AS11" s="71">
        <f>AR11/AR19</f>
        <v>4.5454545454545456E-2</v>
      </c>
      <c r="AT11" s="63">
        <v>1</v>
      </c>
      <c r="AU11" s="71">
        <f>AT11/AT19</f>
        <v>4.7619047619047616E-2</v>
      </c>
      <c r="AV11" s="63">
        <v>1</v>
      </c>
      <c r="AW11" s="48">
        <f>AV11/AV19</f>
        <v>6.6666666666666666E-2</v>
      </c>
      <c r="AX11" s="26"/>
      <c r="AY11" s="8"/>
      <c r="AZ11" s="5"/>
      <c r="BA11" s="8">
        <f t="shared" si="14"/>
        <v>0</v>
      </c>
      <c r="BB11" s="5"/>
      <c r="BC11" s="8">
        <f t="shared" si="15"/>
        <v>0</v>
      </c>
      <c r="BD11" s="5"/>
      <c r="BE11" s="8">
        <f t="shared" si="16"/>
        <v>0</v>
      </c>
      <c r="BF11" s="5"/>
      <c r="BG11" s="8">
        <f t="shared" si="17"/>
        <v>0</v>
      </c>
      <c r="BH11" s="5"/>
      <c r="BI11" s="8"/>
      <c r="BJ11" s="39">
        <v>1</v>
      </c>
      <c r="BK11" s="36">
        <f>BJ11/BJ19</f>
        <v>0.14285714285714285</v>
      </c>
      <c r="BL11" s="63"/>
      <c r="BM11" s="90"/>
      <c r="BN11" s="85"/>
      <c r="BO11" s="71"/>
      <c r="BP11" s="63"/>
      <c r="BQ11" s="71"/>
      <c r="BR11" s="63"/>
      <c r="BS11" s="71"/>
      <c r="BT11" s="63">
        <v>1</v>
      </c>
      <c r="BU11" s="48">
        <f>BT11/BT19</f>
        <v>9.0909090909090912E-2</v>
      </c>
      <c r="BV11" s="26">
        <f t="shared" si="19"/>
        <v>1</v>
      </c>
      <c r="BW11" s="8">
        <f t="shared" si="20"/>
        <v>1.8518518518518517E-2</v>
      </c>
      <c r="BX11" s="5">
        <f t="shared" si="21"/>
        <v>1</v>
      </c>
      <c r="BY11" s="8">
        <f t="shared" si="22"/>
        <v>1.7857142857142856E-2</v>
      </c>
      <c r="BZ11" s="5">
        <f t="shared" si="23"/>
        <v>1</v>
      </c>
      <c r="CA11" s="8">
        <f t="shared" si="24"/>
        <v>1.7543859649122806E-2</v>
      </c>
      <c r="CB11" s="5">
        <f t="shared" si="25"/>
        <v>1</v>
      </c>
      <c r="CC11" s="8">
        <f t="shared" si="26"/>
        <v>1.8518518518518517E-2</v>
      </c>
      <c r="CD11" s="5">
        <f t="shared" si="27"/>
        <v>1</v>
      </c>
      <c r="CE11" s="8">
        <f t="shared" si="28"/>
        <v>1.8518518518518517E-2</v>
      </c>
      <c r="CF11" s="5">
        <f t="shared" si="5"/>
        <v>1</v>
      </c>
      <c r="CG11" s="8">
        <f t="shared" si="29"/>
        <v>2.0833333333333332E-2</v>
      </c>
      <c r="CH11" s="55">
        <v>2</v>
      </c>
      <c r="CI11" s="71">
        <f>CH11/CH19</f>
        <v>4.2553191489361701E-2</v>
      </c>
      <c r="CJ11" s="63">
        <v>1</v>
      </c>
      <c r="CK11" s="90">
        <f>CJ11/CJ19</f>
        <v>2.0833333333333332E-2</v>
      </c>
      <c r="CL11" s="85">
        <v>1</v>
      </c>
      <c r="CM11" s="71">
        <f>CL11/CL19</f>
        <v>2.1739130434782608E-2</v>
      </c>
      <c r="CN11" s="63">
        <v>2</v>
      </c>
      <c r="CO11" s="71">
        <f>CN11/CN19</f>
        <v>4.0816326530612242E-2</v>
      </c>
      <c r="CP11" s="63">
        <v>2</v>
      </c>
      <c r="CQ11" s="71">
        <f>CP11/CP19</f>
        <v>3.8461538461538464E-2</v>
      </c>
      <c r="CR11" s="63">
        <v>3</v>
      </c>
      <c r="CS11" s="48">
        <f>CR11/CR19</f>
        <v>5.3571428571428568E-2</v>
      </c>
    </row>
    <row r="12" spans="1:97" ht="47.25" customHeight="1" x14ac:dyDescent="0.25">
      <c r="A12" s="20" t="s">
        <v>1</v>
      </c>
      <c r="B12" s="24"/>
      <c r="C12" s="6"/>
      <c r="D12" s="3">
        <v>1</v>
      </c>
      <c r="E12" s="6">
        <f t="shared" si="0"/>
        <v>2.8571428571428571E-2</v>
      </c>
      <c r="F12" s="3">
        <v>1</v>
      </c>
      <c r="G12" s="6">
        <f t="shared" si="1"/>
        <v>2.7777777777777776E-2</v>
      </c>
      <c r="H12" s="3">
        <v>1</v>
      </c>
      <c r="I12" s="6">
        <f t="shared" si="2"/>
        <v>2.8571428571428571E-2</v>
      </c>
      <c r="J12" s="3">
        <v>1</v>
      </c>
      <c r="K12" s="6">
        <f t="shared" si="3"/>
        <v>2.7777777777777776E-2</v>
      </c>
      <c r="L12" s="3">
        <v>2</v>
      </c>
      <c r="M12" s="6">
        <f t="shared" si="4"/>
        <v>6.25E-2</v>
      </c>
      <c r="N12" s="41">
        <v>2</v>
      </c>
      <c r="O12" s="38">
        <f>N12/N19</f>
        <v>7.1428571428571425E-2</v>
      </c>
      <c r="P12" s="3">
        <v>2</v>
      </c>
      <c r="Q12" s="6">
        <f>P12/P19</f>
        <v>0.08</v>
      </c>
      <c r="R12" s="86">
        <v>2</v>
      </c>
      <c r="S12" s="38">
        <f>R12/R19</f>
        <v>8.3333333333333329E-2</v>
      </c>
      <c r="T12" s="3">
        <v>2</v>
      </c>
      <c r="U12" s="38">
        <f>T12/T19</f>
        <v>9.0909090909090912E-2</v>
      </c>
      <c r="V12" s="3">
        <v>2</v>
      </c>
      <c r="W12" s="38">
        <f>V12/V19</f>
        <v>8.3333333333333329E-2</v>
      </c>
      <c r="X12" s="3">
        <v>3</v>
      </c>
      <c r="Y12" s="13">
        <f>X12/X19</f>
        <v>0.1</v>
      </c>
      <c r="Z12" s="24">
        <v>2</v>
      </c>
      <c r="AA12" s="6">
        <f t="shared" si="7"/>
        <v>0.125</v>
      </c>
      <c r="AB12" s="3">
        <v>2</v>
      </c>
      <c r="AC12" s="6">
        <f t="shared" si="8"/>
        <v>0.13333333333333333</v>
      </c>
      <c r="AD12" s="3">
        <v>1</v>
      </c>
      <c r="AE12" s="6">
        <f t="shared" si="9"/>
        <v>7.6923076923076927E-2</v>
      </c>
      <c r="AF12" s="3">
        <v>3</v>
      </c>
      <c r="AG12" s="6">
        <f t="shared" si="10"/>
        <v>0.27272727272727271</v>
      </c>
      <c r="AH12" s="3">
        <v>2</v>
      </c>
      <c r="AI12" s="6">
        <f t="shared" si="11"/>
        <v>0.22222222222222221</v>
      </c>
      <c r="AJ12" s="3">
        <v>1</v>
      </c>
      <c r="AK12" s="6">
        <f t="shared" si="12"/>
        <v>0.1111111111111111</v>
      </c>
      <c r="AL12" s="41">
        <v>2</v>
      </c>
      <c r="AM12" s="38">
        <f>AL12/AL19</f>
        <v>0.16666666666666666</v>
      </c>
      <c r="AN12" s="3">
        <v>2</v>
      </c>
      <c r="AO12" s="6">
        <f>AN12/AN19</f>
        <v>0.1111111111111111</v>
      </c>
      <c r="AP12" s="86">
        <v>5</v>
      </c>
      <c r="AQ12" s="38">
        <f>AP12/AP19</f>
        <v>0.27777777777777779</v>
      </c>
      <c r="AR12" s="3">
        <v>7</v>
      </c>
      <c r="AS12" s="38">
        <f>AR12/AR19</f>
        <v>0.31818181818181818</v>
      </c>
      <c r="AT12" s="3">
        <v>5</v>
      </c>
      <c r="AU12" s="38">
        <f>AT12/AT19</f>
        <v>0.23809523809523808</v>
      </c>
      <c r="AV12" s="3">
        <v>3</v>
      </c>
      <c r="AW12" s="13">
        <f>AV12/AV19</f>
        <v>0.2</v>
      </c>
      <c r="AX12" s="24">
        <v>1</v>
      </c>
      <c r="AY12" s="6">
        <f t="shared" si="13"/>
        <v>0.25</v>
      </c>
      <c r="AZ12" s="3">
        <v>2</v>
      </c>
      <c r="BA12" s="6">
        <f t="shared" si="14"/>
        <v>0.33333333333333331</v>
      </c>
      <c r="BB12" s="3">
        <v>2</v>
      </c>
      <c r="BC12" s="6">
        <f t="shared" si="15"/>
        <v>0.25</v>
      </c>
      <c r="BD12" s="3">
        <v>1</v>
      </c>
      <c r="BE12" s="6">
        <f t="shared" si="16"/>
        <v>0.125</v>
      </c>
      <c r="BF12" s="3"/>
      <c r="BG12" s="6">
        <f t="shared" si="17"/>
        <v>0</v>
      </c>
      <c r="BH12" s="3"/>
      <c r="BI12" s="6"/>
      <c r="BJ12" s="41"/>
      <c r="BK12" s="38"/>
      <c r="BL12" s="3"/>
      <c r="BM12" s="6"/>
      <c r="BN12" s="86"/>
      <c r="BO12" s="38"/>
      <c r="BP12" s="3">
        <v>1</v>
      </c>
      <c r="BQ12" s="38">
        <f>BP12/BP19</f>
        <v>0.2</v>
      </c>
      <c r="BR12" s="3"/>
      <c r="BS12" s="38"/>
      <c r="BT12" s="3">
        <v>1</v>
      </c>
      <c r="BU12" s="13">
        <f>BT12/BT19</f>
        <v>9.0909090909090912E-2</v>
      </c>
      <c r="BV12" s="24">
        <f t="shared" si="19"/>
        <v>3</v>
      </c>
      <c r="BW12" s="6">
        <f t="shared" si="20"/>
        <v>5.5555555555555552E-2</v>
      </c>
      <c r="BX12" s="3">
        <f t="shared" si="21"/>
        <v>5</v>
      </c>
      <c r="BY12" s="6">
        <f t="shared" si="22"/>
        <v>8.9285714285714288E-2</v>
      </c>
      <c r="BZ12" s="3">
        <f t="shared" si="23"/>
        <v>4</v>
      </c>
      <c r="CA12" s="6">
        <f t="shared" si="24"/>
        <v>7.0175438596491224E-2</v>
      </c>
      <c r="CB12" s="3">
        <f t="shared" si="25"/>
        <v>5</v>
      </c>
      <c r="CC12" s="6">
        <f t="shared" si="26"/>
        <v>9.2592592592592587E-2</v>
      </c>
      <c r="CD12" s="3">
        <f t="shared" si="27"/>
        <v>3</v>
      </c>
      <c r="CE12" s="6">
        <f t="shared" si="28"/>
        <v>5.5555555555555552E-2</v>
      </c>
      <c r="CF12" s="3">
        <f t="shared" si="5"/>
        <v>3</v>
      </c>
      <c r="CG12" s="6">
        <f t="shared" si="29"/>
        <v>6.25E-2</v>
      </c>
      <c r="CH12" s="41">
        <v>4</v>
      </c>
      <c r="CI12" s="38">
        <f>CH12/CH19</f>
        <v>8.5106382978723402E-2</v>
      </c>
      <c r="CJ12" s="3">
        <v>4</v>
      </c>
      <c r="CK12" s="6">
        <f>CJ12/CJ19</f>
        <v>8.3333333333333329E-2</v>
      </c>
      <c r="CL12" s="86">
        <v>7</v>
      </c>
      <c r="CM12" s="38">
        <f>CL12/CL19</f>
        <v>0.15217391304347827</v>
      </c>
      <c r="CN12" s="3">
        <v>10</v>
      </c>
      <c r="CO12" s="38">
        <f>CN12/CN19</f>
        <v>0.20408163265306123</v>
      </c>
      <c r="CP12" s="3">
        <v>7</v>
      </c>
      <c r="CQ12" s="38">
        <f>CP12/CP19</f>
        <v>0.13461538461538461</v>
      </c>
      <c r="CR12" s="3">
        <v>7</v>
      </c>
      <c r="CS12" s="13">
        <f>CR12/CR19</f>
        <v>0.125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>
        <f t="shared" si="14"/>
        <v>0</v>
      </c>
      <c r="BB13" s="3"/>
      <c r="BC13" s="6">
        <f t="shared" si="15"/>
        <v>0</v>
      </c>
      <c r="BD13" s="3"/>
      <c r="BE13" s="6">
        <f t="shared" si="16"/>
        <v>0</v>
      </c>
      <c r="BF13" s="3"/>
      <c r="BG13" s="6">
        <f t="shared" si="17"/>
        <v>0</v>
      </c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>
        <v>1</v>
      </c>
      <c r="C14" s="6">
        <f t="shared" si="6"/>
        <v>2.9411764705882353E-2</v>
      </c>
      <c r="D14" s="3">
        <v>1</v>
      </c>
      <c r="E14" s="6">
        <f t="shared" si="0"/>
        <v>2.8571428571428571E-2</v>
      </c>
      <c r="F14" s="3">
        <v>2</v>
      </c>
      <c r="G14" s="6">
        <f t="shared" si="1"/>
        <v>5.5555555555555552E-2</v>
      </c>
      <c r="H14" s="3">
        <v>2</v>
      </c>
      <c r="I14" s="6">
        <f t="shared" si="2"/>
        <v>5.7142857142857141E-2</v>
      </c>
      <c r="J14" s="3">
        <v>2</v>
      </c>
      <c r="K14" s="6">
        <f t="shared" si="3"/>
        <v>5.5555555555555552E-2</v>
      </c>
      <c r="L14" s="3">
        <v>2</v>
      </c>
      <c r="M14" s="6">
        <f t="shared" si="4"/>
        <v>6.25E-2</v>
      </c>
      <c r="N14" s="41">
        <v>2</v>
      </c>
      <c r="O14" s="38">
        <f>N14/N19</f>
        <v>7.1428571428571425E-2</v>
      </c>
      <c r="P14" s="3">
        <v>2</v>
      </c>
      <c r="Q14" s="6">
        <f>P14/P19</f>
        <v>0.08</v>
      </c>
      <c r="R14" s="86">
        <v>1</v>
      </c>
      <c r="S14" s="38">
        <f>R14/R19</f>
        <v>4.1666666666666664E-2</v>
      </c>
      <c r="T14" s="3">
        <v>1</v>
      </c>
      <c r="U14" s="38">
        <f>T14/T19</f>
        <v>4.5454545454545456E-2</v>
      </c>
      <c r="V14" s="3">
        <v>1</v>
      </c>
      <c r="W14" s="38">
        <f>V14/V19</f>
        <v>4.1666666666666664E-2</v>
      </c>
      <c r="X14" s="3">
        <v>1</v>
      </c>
      <c r="Y14" s="13">
        <f>X14/X19</f>
        <v>3.3333333333333333E-2</v>
      </c>
      <c r="Z14" s="24">
        <v>1</v>
      </c>
      <c r="AA14" s="6">
        <f t="shared" si="7"/>
        <v>6.25E-2</v>
      </c>
      <c r="AB14" s="3"/>
      <c r="AC14" s="6">
        <f t="shared" si="8"/>
        <v>0</v>
      </c>
      <c r="AD14" s="3"/>
      <c r="AE14" s="6">
        <f t="shared" si="9"/>
        <v>0</v>
      </c>
      <c r="AF14" s="3"/>
      <c r="AG14" s="6">
        <f t="shared" si="10"/>
        <v>0</v>
      </c>
      <c r="AH14" s="3"/>
      <c r="AI14" s="6">
        <f t="shared" si="11"/>
        <v>0</v>
      </c>
      <c r="AJ14" s="3"/>
      <c r="AK14" s="6"/>
      <c r="AL14" s="41"/>
      <c r="AM14" s="38"/>
      <c r="AN14" s="3"/>
      <c r="AO14" s="6"/>
      <c r="AP14" s="86">
        <v>1</v>
      </c>
      <c r="AQ14" s="38">
        <f>AP14/AP19</f>
        <v>5.5555555555555552E-2</v>
      </c>
      <c r="AR14" s="3">
        <v>1</v>
      </c>
      <c r="AS14" s="38">
        <f>AR14/AR19</f>
        <v>4.5454545454545456E-2</v>
      </c>
      <c r="AT14" s="3">
        <v>1</v>
      </c>
      <c r="AU14" s="38">
        <f>AT14/AT19</f>
        <v>4.7619047619047616E-2</v>
      </c>
      <c r="AV14" s="3">
        <v>1</v>
      </c>
      <c r="AW14" s="13">
        <f>AV14/AV19</f>
        <v>6.6666666666666666E-2</v>
      </c>
      <c r="AX14" s="24"/>
      <c r="AY14" s="6"/>
      <c r="AZ14" s="3"/>
      <c r="BA14" s="6">
        <f t="shared" si="14"/>
        <v>0</v>
      </c>
      <c r="BB14" s="3"/>
      <c r="BC14" s="6">
        <f t="shared" si="15"/>
        <v>0</v>
      </c>
      <c r="BD14" s="3"/>
      <c r="BE14" s="6">
        <f t="shared" si="16"/>
        <v>0</v>
      </c>
      <c r="BF14" s="3">
        <v>1</v>
      </c>
      <c r="BG14" s="6">
        <f t="shared" si="17"/>
        <v>0.1111111111111111</v>
      </c>
      <c r="BH14" s="3">
        <v>2</v>
      </c>
      <c r="BI14" s="6">
        <f t="shared" si="18"/>
        <v>0.2857142857142857</v>
      </c>
      <c r="BJ14" s="41">
        <v>2</v>
      </c>
      <c r="BK14" s="38">
        <f>BJ14/BJ19</f>
        <v>0.2857142857142857</v>
      </c>
      <c r="BL14" s="3">
        <v>1</v>
      </c>
      <c r="BM14" s="6">
        <f>BL14/BL19</f>
        <v>0.2</v>
      </c>
      <c r="BN14" s="86">
        <v>1</v>
      </c>
      <c r="BO14" s="38">
        <f>BN14/BN19</f>
        <v>0.25</v>
      </c>
      <c r="BP14" s="3">
        <v>1</v>
      </c>
      <c r="BQ14" s="38">
        <f>BP14/BP19</f>
        <v>0.2</v>
      </c>
      <c r="BR14" s="3">
        <v>1</v>
      </c>
      <c r="BS14" s="38">
        <f>BR14/BR19</f>
        <v>0.14285714285714285</v>
      </c>
      <c r="BT14" s="3"/>
      <c r="BU14" s="13"/>
      <c r="BV14" s="24">
        <f t="shared" si="19"/>
        <v>2</v>
      </c>
      <c r="BW14" s="6">
        <f t="shared" si="20"/>
        <v>3.7037037037037035E-2</v>
      </c>
      <c r="BX14" s="3">
        <f t="shared" si="21"/>
        <v>1</v>
      </c>
      <c r="BY14" s="6">
        <f t="shared" si="22"/>
        <v>1.7857142857142856E-2</v>
      </c>
      <c r="BZ14" s="3">
        <f t="shared" si="23"/>
        <v>2</v>
      </c>
      <c r="CA14" s="6">
        <f t="shared" si="24"/>
        <v>3.5087719298245612E-2</v>
      </c>
      <c r="CB14" s="3">
        <f t="shared" si="25"/>
        <v>2</v>
      </c>
      <c r="CC14" s="6">
        <f t="shared" si="26"/>
        <v>3.7037037037037035E-2</v>
      </c>
      <c r="CD14" s="3">
        <f t="shared" si="27"/>
        <v>3</v>
      </c>
      <c r="CE14" s="6">
        <f t="shared" si="28"/>
        <v>5.5555555555555552E-2</v>
      </c>
      <c r="CF14" s="3">
        <f t="shared" si="5"/>
        <v>4</v>
      </c>
      <c r="CG14" s="6">
        <f t="shared" si="29"/>
        <v>8.3333333333333329E-2</v>
      </c>
      <c r="CH14" s="41">
        <v>4</v>
      </c>
      <c r="CI14" s="38">
        <f>CH14/CH19</f>
        <v>8.5106382978723402E-2</v>
      </c>
      <c r="CJ14" s="3">
        <v>3</v>
      </c>
      <c r="CK14" s="6">
        <f>CJ14/CJ19</f>
        <v>6.25E-2</v>
      </c>
      <c r="CL14" s="86">
        <v>3</v>
      </c>
      <c r="CM14" s="38">
        <f>CL14/CL19</f>
        <v>6.5217391304347824E-2</v>
      </c>
      <c r="CN14" s="3">
        <v>3</v>
      </c>
      <c r="CO14" s="38">
        <f>CN14/CN19</f>
        <v>6.1224489795918366E-2</v>
      </c>
      <c r="CP14" s="3">
        <v>3</v>
      </c>
      <c r="CQ14" s="38">
        <f>CP14/CP19</f>
        <v>5.7692307692307696E-2</v>
      </c>
      <c r="CR14" s="3">
        <v>2</v>
      </c>
      <c r="CS14" s="13">
        <f>CR14/CR19</f>
        <v>3.5714285714285712E-2</v>
      </c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6"/>
      <c r="N15" s="41"/>
      <c r="O15" s="38"/>
      <c r="P15" s="3"/>
      <c r="Q15" s="6"/>
      <c r="R15" s="86">
        <v>1</v>
      </c>
      <c r="S15" s="38">
        <f>R15/R19</f>
        <v>4.1666666666666664E-2</v>
      </c>
      <c r="T15" s="3"/>
      <c r="U15" s="38"/>
      <c r="V15" s="3"/>
      <c r="W15" s="38"/>
      <c r="X15" s="3"/>
      <c r="Y15" s="13"/>
      <c r="Z15" s="24"/>
      <c r="AA15" s="6"/>
      <c r="AB15" s="3"/>
      <c r="AC15" s="6">
        <f t="shared" si="8"/>
        <v>0</v>
      </c>
      <c r="AD15" s="3"/>
      <c r="AE15" s="6">
        <f t="shared" si="9"/>
        <v>0</v>
      </c>
      <c r="AF15" s="3"/>
      <c r="AG15" s="6">
        <f t="shared" si="10"/>
        <v>0</v>
      </c>
      <c r="AH15" s="3"/>
      <c r="AI15" s="6">
        <f t="shared" si="11"/>
        <v>0</v>
      </c>
      <c r="AJ15" s="3"/>
      <c r="AK15" s="6"/>
      <c r="AL15" s="41"/>
      <c r="AM15" s="38"/>
      <c r="AN15" s="3"/>
      <c r="AO15" s="6"/>
      <c r="AP15" s="86">
        <v>1</v>
      </c>
      <c r="AQ15" s="38">
        <f>AP15/AP19</f>
        <v>5.5555555555555552E-2</v>
      </c>
      <c r="AR15" s="3">
        <v>1</v>
      </c>
      <c r="AS15" s="38">
        <f>AR15/AR19</f>
        <v>4.5454545454545456E-2</v>
      </c>
      <c r="AT15" s="3">
        <v>2</v>
      </c>
      <c r="AU15" s="38">
        <f>AT15/AT19</f>
        <v>9.5238095238095233E-2</v>
      </c>
      <c r="AV15" s="3">
        <v>2</v>
      </c>
      <c r="AW15" s="13">
        <f>AV15/AV19</f>
        <v>0.13333333333333333</v>
      </c>
      <c r="AX15" s="24"/>
      <c r="AY15" s="6"/>
      <c r="AZ15" s="3"/>
      <c r="BA15" s="6">
        <f t="shared" si="14"/>
        <v>0</v>
      </c>
      <c r="BB15" s="3"/>
      <c r="BC15" s="6">
        <f t="shared" si="15"/>
        <v>0</v>
      </c>
      <c r="BD15" s="3"/>
      <c r="BE15" s="6">
        <f t="shared" si="16"/>
        <v>0</v>
      </c>
      <c r="BF15" s="3"/>
      <c r="BG15" s="6">
        <f t="shared" si="17"/>
        <v>0</v>
      </c>
      <c r="BH15" s="3"/>
      <c r="BI15" s="6"/>
      <c r="BJ15" s="41"/>
      <c r="BK15" s="38"/>
      <c r="BL15" s="3"/>
      <c r="BM15" s="6"/>
      <c r="BN15" s="86"/>
      <c r="BO15" s="38"/>
      <c r="BP15" s="3"/>
      <c r="BQ15" s="38"/>
      <c r="BR15" s="3">
        <v>1</v>
      </c>
      <c r="BS15" s="38">
        <f>BR15/BR19</f>
        <v>0.14285714285714285</v>
      </c>
      <c r="BT15" s="3">
        <v>1</v>
      </c>
      <c r="BU15" s="13">
        <f>BT15/BT19</f>
        <v>9.0909090909090912E-2</v>
      </c>
      <c r="BV15" s="24"/>
      <c r="BW15" s="6"/>
      <c r="BX15" s="3"/>
      <c r="BY15" s="6"/>
      <c r="BZ15" s="3"/>
      <c r="CA15" s="6"/>
      <c r="CB15" s="3"/>
      <c r="CC15" s="6"/>
      <c r="CD15" s="3"/>
      <c r="CE15" s="6"/>
      <c r="CF15" s="3"/>
      <c r="CG15" s="6"/>
      <c r="CH15" s="41"/>
      <c r="CI15" s="38"/>
      <c r="CJ15" s="3"/>
      <c r="CK15" s="6"/>
      <c r="CL15" s="86">
        <v>2</v>
      </c>
      <c r="CM15" s="38">
        <f>CL15/CL19</f>
        <v>4.3478260869565216E-2</v>
      </c>
      <c r="CN15" s="3">
        <v>1</v>
      </c>
      <c r="CO15" s="38">
        <f>CN15/CN19</f>
        <v>2.0408163265306121E-2</v>
      </c>
      <c r="CP15" s="3">
        <v>3</v>
      </c>
      <c r="CQ15" s="38">
        <f>CP15/CP19</f>
        <v>5.7692307692307696E-2</v>
      </c>
      <c r="CR15" s="3">
        <v>3</v>
      </c>
      <c r="CS15" s="13">
        <f>CR15/CR19</f>
        <v>5.3571428571428568E-2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>
        <f t="shared" si="8"/>
        <v>0</v>
      </c>
      <c r="AD16" s="3"/>
      <c r="AE16" s="6">
        <f t="shared" si="9"/>
        <v>0</v>
      </c>
      <c r="AF16" s="3"/>
      <c r="AG16" s="6">
        <f t="shared" si="10"/>
        <v>0</v>
      </c>
      <c r="AH16" s="3"/>
      <c r="AI16" s="6">
        <f t="shared" si="11"/>
        <v>0</v>
      </c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>
        <f t="shared" si="14"/>
        <v>0</v>
      </c>
      <c r="BB16" s="3"/>
      <c r="BC16" s="6">
        <f t="shared" si="15"/>
        <v>0</v>
      </c>
      <c r="BD16" s="3"/>
      <c r="BE16" s="6">
        <f t="shared" si="16"/>
        <v>0</v>
      </c>
      <c r="BF16" s="3"/>
      <c r="BG16" s="6">
        <f t="shared" si="17"/>
        <v>0</v>
      </c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32</v>
      </c>
      <c r="C17" s="6">
        <f t="shared" si="6"/>
        <v>0.94117647058823528</v>
      </c>
      <c r="D17" s="3">
        <v>32</v>
      </c>
      <c r="E17" s="6">
        <f t="shared" si="0"/>
        <v>0.91428571428571426</v>
      </c>
      <c r="F17" s="3">
        <v>32</v>
      </c>
      <c r="G17" s="6">
        <f t="shared" si="1"/>
        <v>0.88888888888888884</v>
      </c>
      <c r="H17" s="3">
        <v>31</v>
      </c>
      <c r="I17" s="6">
        <f t="shared" si="2"/>
        <v>0.88571428571428568</v>
      </c>
      <c r="J17" s="3">
        <v>32</v>
      </c>
      <c r="K17" s="6">
        <f t="shared" si="3"/>
        <v>0.88888888888888884</v>
      </c>
      <c r="L17" s="3">
        <v>27</v>
      </c>
      <c r="M17" s="6">
        <f t="shared" si="4"/>
        <v>0.84375</v>
      </c>
      <c r="N17" s="41">
        <v>23</v>
      </c>
      <c r="O17" s="38">
        <f>N17/N19</f>
        <v>0.8214285714285714</v>
      </c>
      <c r="P17" s="3">
        <v>20</v>
      </c>
      <c r="Q17" s="6">
        <f>P17/P19</f>
        <v>0.8</v>
      </c>
      <c r="R17" s="86">
        <v>19</v>
      </c>
      <c r="S17" s="38">
        <f>R17/R19</f>
        <v>0.79166666666666663</v>
      </c>
      <c r="T17" s="3">
        <v>18</v>
      </c>
      <c r="U17" s="38">
        <f>T17/T19</f>
        <v>0.81818181818181823</v>
      </c>
      <c r="V17" s="3">
        <v>20</v>
      </c>
      <c r="W17" s="38">
        <f>V17/V19</f>
        <v>0.83333333333333337</v>
      </c>
      <c r="X17" s="3">
        <v>24</v>
      </c>
      <c r="Y17" s="13">
        <f>X17/X19</f>
        <v>0.8</v>
      </c>
      <c r="Z17" s="24">
        <v>13</v>
      </c>
      <c r="AA17" s="6">
        <f t="shared" si="7"/>
        <v>0.8125</v>
      </c>
      <c r="AB17" s="3">
        <v>13</v>
      </c>
      <c r="AC17" s="6">
        <f t="shared" si="8"/>
        <v>0.8666666666666667</v>
      </c>
      <c r="AD17" s="3">
        <v>12</v>
      </c>
      <c r="AE17" s="6">
        <f t="shared" si="9"/>
        <v>0.92307692307692313</v>
      </c>
      <c r="AF17" s="3">
        <v>8</v>
      </c>
      <c r="AG17" s="6">
        <f t="shared" si="10"/>
        <v>0.72727272727272729</v>
      </c>
      <c r="AH17" s="3">
        <v>6</v>
      </c>
      <c r="AI17" s="6">
        <f t="shared" si="11"/>
        <v>0.66666666666666663</v>
      </c>
      <c r="AJ17" s="3">
        <v>7</v>
      </c>
      <c r="AK17" s="6">
        <f t="shared" si="12"/>
        <v>0.77777777777777779</v>
      </c>
      <c r="AL17" s="41">
        <v>9</v>
      </c>
      <c r="AM17" s="38">
        <f>AL17/AL19</f>
        <v>0.75</v>
      </c>
      <c r="AN17" s="3">
        <v>9</v>
      </c>
      <c r="AO17" s="6">
        <f>AN17/AN19</f>
        <v>0.5</v>
      </c>
      <c r="AP17" s="86">
        <v>11</v>
      </c>
      <c r="AQ17" s="38">
        <f>AP17/AP19</f>
        <v>0.61111111111111116</v>
      </c>
      <c r="AR17" s="3">
        <v>11</v>
      </c>
      <c r="AS17" s="38">
        <f>AR17/AR19</f>
        <v>0.5</v>
      </c>
      <c r="AT17" s="3">
        <v>11</v>
      </c>
      <c r="AU17" s="38">
        <f>AT17/AT19</f>
        <v>0.52380952380952384</v>
      </c>
      <c r="AV17" s="3">
        <v>8</v>
      </c>
      <c r="AW17" s="13">
        <f>AV17/AV19</f>
        <v>0.53333333333333333</v>
      </c>
      <c r="AX17" s="24">
        <v>3</v>
      </c>
      <c r="AY17" s="6">
        <f t="shared" si="13"/>
        <v>0.75</v>
      </c>
      <c r="AZ17" s="3">
        <v>4</v>
      </c>
      <c r="BA17" s="6">
        <f t="shared" si="14"/>
        <v>0.66666666666666663</v>
      </c>
      <c r="BB17" s="3">
        <v>6</v>
      </c>
      <c r="BC17" s="6">
        <f t="shared" si="15"/>
        <v>0.75</v>
      </c>
      <c r="BD17" s="3">
        <v>7</v>
      </c>
      <c r="BE17" s="6">
        <f t="shared" si="16"/>
        <v>0.875</v>
      </c>
      <c r="BF17" s="3">
        <v>8</v>
      </c>
      <c r="BG17" s="6">
        <f t="shared" si="17"/>
        <v>0.88888888888888884</v>
      </c>
      <c r="BH17" s="3">
        <v>5</v>
      </c>
      <c r="BI17" s="6">
        <f t="shared" si="18"/>
        <v>0.7142857142857143</v>
      </c>
      <c r="BJ17" s="41">
        <v>4</v>
      </c>
      <c r="BK17" s="38">
        <f>BJ17/BJ19</f>
        <v>0.5714285714285714</v>
      </c>
      <c r="BL17" s="3">
        <v>3</v>
      </c>
      <c r="BM17" s="6">
        <f>BL17/BL19</f>
        <v>0.6</v>
      </c>
      <c r="BN17" s="86">
        <v>3</v>
      </c>
      <c r="BO17" s="38">
        <f>BN17/BN19</f>
        <v>0.75</v>
      </c>
      <c r="BP17" s="3">
        <v>3</v>
      </c>
      <c r="BQ17" s="38">
        <f>BP17/BP19</f>
        <v>0.6</v>
      </c>
      <c r="BR17" s="3">
        <v>5</v>
      </c>
      <c r="BS17" s="38">
        <f>BR17/BR19</f>
        <v>0.7142857142857143</v>
      </c>
      <c r="BT17" s="3">
        <v>7</v>
      </c>
      <c r="BU17" s="13">
        <f>BT17/BT19</f>
        <v>0.63636363636363635</v>
      </c>
      <c r="BV17" s="24">
        <f t="shared" si="19"/>
        <v>48</v>
      </c>
      <c r="BW17" s="6">
        <f t="shared" si="20"/>
        <v>0.88888888888888884</v>
      </c>
      <c r="BX17" s="3">
        <f t="shared" si="21"/>
        <v>49</v>
      </c>
      <c r="BY17" s="6">
        <f t="shared" si="22"/>
        <v>0.875</v>
      </c>
      <c r="BZ17" s="3">
        <f t="shared" si="23"/>
        <v>50</v>
      </c>
      <c r="CA17" s="6">
        <f t="shared" si="24"/>
        <v>0.8771929824561403</v>
      </c>
      <c r="CB17" s="3">
        <f t="shared" si="25"/>
        <v>46</v>
      </c>
      <c r="CC17" s="6">
        <f t="shared" si="26"/>
        <v>0.85185185185185186</v>
      </c>
      <c r="CD17" s="3">
        <f t="shared" si="27"/>
        <v>46</v>
      </c>
      <c r="CE17" s="6">
        <f t="shared" si="28"/>
        <v>0.85185185185185186</v>
      </c>
      <c r="CF17" s="3">
        <f t="shared" si="5"/>
        <v>39</v>
      </c>
      <c r="CG17" s="6">
        <f t="shared" si="29"/>
        <v>0.8125</v>
      </c>
      <c r="CH17" s="41">
        <v>36</v>
      </c>
      <c r="CI17" s="38">
        <f>CH17/CH19</f>
        <v>0.76595744680851063</v>
      </c>
      <c r="CJ17" s="3">
        <v>32</v>
      </c>
      <c r="CK17" s="6">
        <f>CJ17/CJ19</f>
        <v>0.66666666666666663</v>
      </c>
      <c r="CL17" s="86">
        <v>33</v>
      </c>
      <c r="CM17" s="38">
        <f>CL17/CL19</f>
        <v>0.71739130434782605</v>
      </c>
      <c r="CN17" s="3">
        <v>32</v>
      </c>
      <c r="CO17" s="38">
        <f>CN17/CN19</f>
        <v>0.65306122448979587</v>
      </c>
      <c r="CP17" s="3">
        <v>36</v>
      </c>
      <c r="CQ17" s="38">
        <f>CP17/CP19</f>
        <v>0.69230769230769229</v>
      </c>
      <c r="CR17" s="3">
        <v>39</v>
      </c>
      <c r="CS17" s="13">
        <f>CR17/CR19</f>
        <v>0.6964285714285714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4"/>
      <c r="Q18" s="7"/>
      <c r="R18" s="87"/>
      <c r="S18" s="37"/>
      <c r="T18" s="4"/>
      <c r="U18" s="37"/>
      <c r="V18" s="4"/>
      <c r="W18" s="37"/>
      <c r="X18" s="4">
        <v>1</v>
      </c>
      <c r="Y18" s="14">
        <f>X18/X19</f>
        <v>3.3333333333333333E-2</v>
      </c>
      <c r="Z18" s="25"/>
      <c r="AA18" s="7"/>
      <c r="AB18" s="4"/>
      <c r="AC18" s="7">
        <f t="shared" si="8"/>
        <v>0</v>
      </c>
      <c r="AD18" s="4"/>
      <c r="AE18" s="7">
        <f t="shared" si="9"/>
        <v>0</v>
      </c>
      <c r="AF18" s="4"/>
      <c r="AG18" s="7">
        <f t="shared" si="10"/>
        <v>0</v>
      </c>
      <c r="AH18" s="4">
        <v>1</v>
      </c>
      <c r="AI18" s="7">
        <f t="shared" si="11"/>
        <v>0.1111111111111111</v>
      </c>
      <c r="AJ18" s="4">
        <v>1</v>
      </c>
      <c r="AK18" s="7">
        <f t="shared" si="12"/>
        <v>0.1111111111111111</v>
      </c>
      <c r="AL18" s="40">
        <v>1</v>
      </c>
      <c r="AM18" s="37">
        <f>AL18/AL19</f>
        <v>8.3333333333333329E-2</v>
      </c>
      <c r="AN18" s="4">
        <v>7</v>
      </c>
      <c r="AO18" s="7">
        <f>AN18/AN19</f>
        <v>0.3888888888888889</v>
      </c>
      <c r="AP18" s="87"/>
      <c r="AQ18" s="37"/>
      <c r="AR18" s="4">
        <v>1</v>
      </c>
      <c r="AS18" s="37">
        <f>AR18/AR19</f>
        <v>4.5454545454545456E-2</v>
      </c>
      <c r="AT18" s="4">
        <v>1</v>
      </c>
      <c r="AU18" s="37">
        <f>AT18/AT19</f>
        <v>4.7619047619047616E-2</v>
      </c>
      <c r="AV18" s="4"/>
      <c r="AW18" s="14"/>
      <c r="AX18" s="25"/>
      <c r="AY18" s="7"/>
      <c r="AZ18" s="4"/>
      <c r="BA18" s="7">
        <f t="shared" si="14"/>
        <v>0</v>
      </c>
      <c r="BB18" s="4"/>
      <c r="BC18" s="7">
        <f t="shared" si="15"/>
        <v>0</v>
      </c>
      <c r="BD18" s="4"/>
      <c r="BE18" s="7">
        <f t="shared" si="16"/>
        <v>0</v>
      </c>
      <c r="BF18" s="4"/>
      <c r="BG18" s="7">
        <f t="shared" si="17"/>
        <v>0</v>
      </c>
      <c r="BH18" s="4"/>
      <c r="BI18" s="7"/>
      <c r="BJ18" s="40"/>
      <c r="BK18" s="37"/>
      <c r="BL18" s="4">
        <v>1</v>
      </c>
      <c r="BM18" s="7">
        <f>BL18/BL19</f>
        <v>0.2</v>
      </c>
      <c r="BN18" s="87"/>
      <c r="BO18" s="37"/>
      <c r="BP18" s="4"/>
      <c r="BQ18" s="37"/>
      <c r="BR18" s="4"/>
      <c r="BS18" s="37"/>
      <c r="BT18" s="4">
        <v>1</v>
      </c>
      <c r="BU18" s="14">
        <f>BT18/BT19</f>
        <v>9.0909090909090912E-2</v>
      </c>
      <c r="BV18" s="25"/>
      <c r="BW18" s="7"/>
      <c r="BX18" s="4">
        <f t="shared" si="21"/>
        <v>0</v>
      </c>
      <c r="BY18" s="7">
        <f t="shared" si="22"/>
        <v>0</v>
      </c>
      <c r="BZ18" s="4">
        <f t="shared" si="23"/>
        <v>0</v>
      </c>
      <c r="CA18" s="7">
        <f t="shared" si="24"/>
        <v>0</v>
      </c>
      <c r="CB18" s="4">
        <f t="shared" si="25"/>
        <v>0</v>
      </c>
      <c r="CC18" s="7">
        <f t="shared" si="26"/>
        <v>0</v>
      </c>
      <c r="CD18" s="4">
        <f t="shared" si="27"/>
        <v>1</v>
      </c>
      <c r="CE18" s="7">
        <f t="shared" si="28"/>
        <v>1.8518518518518517E-2</v>
      </c>
      <c r="CF18" s="4">
        <f t="shared" si="5"/>
        <v>1</v>
      </c>
      <c r="CG18" s="7">
        <f t="shared" si="29"/>
        <v>2.0833333333333332E-2</v>
      </c>
      <c r="CH18" s="40">
        <v>1</v>
      </c>
      <c r="CI18" s="37">
        <f>CH18/CH19</f>
        <v>2.1276595744680851E-2</v>
      </c>
      <c r="CJ18" s="4">
        <v>8</v>
      </c>
      <c r="CK18" s="7">
        <f>CJ18/CJ19</f>
        <v>0.16666666666666666</v>
      </c>
      <c r="CL18" s="87"/>
      <c r="CM18" s="37"/>
      <c r="CN18" s="4">
        <v>1</v>
      </c>
      <c r="CO18" s="37">
        <f>CN18/CN19</f>
        <v>2.0408163265306121E-2</v>
      </c>
      <c r="CP18" s="4">
        <v>1</v>
      </c>
      <c r="CQ18" s="37">
        <f>CP18/CP19</f>
        <v>1.9230769230769232E-2</v>
      </c>
      <c r="CR18" s="4">
        <v>2</v>
      </c>
      <c r="CS18" s="14">
        <f>CR18/CR19</f>
        <v>3.5714285714285712E-2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34</v>
      </c>
      <c r="C19" s="33"/>
      <c r="D19" s="33">
        <f t="shared" ref="D19:CF19" si="30">SUM(D11:D18)</f>
        <v>35</v>
      </c>
      <c r="E19" s="33"/>
      <c r="F19" s="33">
        <f t="shared" si="30"/>
        <v>36</v>
      </c>
      <c r="G19" s="33"/>
      <c r="H19" s="33">
        <f t="shared" si="30"/>
        <v>35</v>
      </c>
      <c r="I19" s="33"/>
      <c r="J19" s="33">
        <f t="shared" si="30"/>
        <v>36</v>
      </c>
      <c r="K19" s="33"/>
      <c r="L19" s="33">
        <f t="shared" si="30"/>
        <v>32</v>
      </c>
      <c r="M19" s="33"/>
      <c r="N19" s="53">
        <f>SUM(N11:N18)</f>
        <v>28</v>
      </c>
      <c r="O19" s="52"/>
      <c r="P19" s="67">
        <f>SUM(P11:P18)</f>
        <v>25</v>
      </c>
      <c r="Q19" s="67"/>
      <c r="R19" s="88">
        <f>SUM(R11:R18)</f>
        <v>24</v>
      </c>
      <c r="S19" s="73"/>
      <c r="T19" s="67">
        <f>SUM(T11:T18)</f>
        <v>22</v>
      </c>
      <c r="U19" s="73"/>
      <c r="V19" s="67">
        <f>SUM(V11:V18)</f>
        <v>24</v>
      </c>
      <c r="W19" s="73"/>
      <c r="X19" s="67">
        <f>SUM(X11:X18)</f>
        <v>30</v>
      </c>
      <c r="Y19" s="68"/>
      <c r="Z19" s="32">
        <f t="shared" si="30"/>
        <v>16</v>
      </c>
      <c r="AA19" s="33"/>
      <c r="AB19" s="33">
        <f t="shared" si="30"/>
        <v>15</v>
      </c>
      <c r="AC19" s="33"/>
      <c r="AD19" s="33">
        <f t="shared" si="30"/>
        <v>13</v>
      </c>
      <c r="AE19" s="33"/>
      <c r="AF19" s="33">
        <f t="shared" si="30"/>
        <v>11</v>
      </c>
      <c r="AG19" s="33"/>
      <c r="AH19" s="33">
        <f t="shared" si="30"/>
        <v>9</v>
      </c>
      <c r="AI19" s="33"/>
      <c r="AJ19" s="33">
        <f t="shared" si="30"/>
        <v>9</v>
      </c>
      <c r="AK19" s="33"/>
      <c r="AL19" s="53">
        <f>SUM(AL11:AL18)</f>
        <v>12</v>
      </c>
      <c r="AM19" s="52"/>
      <c r="AN19" s="67">
        <f>SUM(AN11:AN18)</f>
        <v>18</v>
      </c>
      <c r="AO19" s="67"/>
      <c r="AP19" s="88">
        <f>SUM(AP11:AP18)</f>
        <v>18</v>
      </c>
      <c r="AQ19" s="73"/>
      <c r="AR19" s="67">
        <f>SUM(AR11:AR18)</f>
        <v>22</v>
      </c>
      <c r="AS19" s="73"/>
      <c r="AT19" s="67">
        <f>SUM(AT11:AT18)</f>
        <v>21</v>
      </c>
      <c r="AU19" s="73"/>
      <c r="AV19" s="67">
        <f>SUM(AV11:AV18)</f>
        <v>15</v>
      </c>
      <c r="AW19" s="68"/>
      <c r="AX19" s="32">
        <f t="shared" si="30"/>
        <v>4</v>
      </c>
      <c r="AY19" s="33"/>
      <c r="AZ19" s="33">
        <f t="shared" si="30"/>
        <v>6</v>
      </c>
      <c r="BA19" s="33"/>
      <c r="BB19" s="33">
        <f t="shared" si="30"/>
        <v>8</v>
      </c>
      <c r="BC19" s="33"/>
      <c r="BD19" s="33">
        <f t="shared" si="30"/>
        <v>8</v>
      </c>
      <c r="BE19" s="33"/>
      <c r="BF19" s="33">
        <f t="shared" si="30"/>
        <v>9</v>
      </c>
      <c r="BG19" s="33"/>
      <c r="BH19" s="33">
        <f t="shared" si="30"/>
        <v>7</v>
      </c>
      <c r="BI19" s="33"/>
      <c r="BJ19" s="53">
        <f>SUM(BJ11:BJ18)</f>
        <v>7</v>
      </c>
      <c r="BK19" s="52"/>
      <c r="BL19" s="67">
        <f>SUM(BL11:BL18)</f>
        <v>5</v>
      </c>
      <c r="BM19" s="67"/>
      <c r="BN19" s="88">
        <f>SUM(BN11:BN18)</f>
        <v>4</v>
      </c>
      <c r="BO19" s="73"/>
      <c r="BP19" s="67">
        <f>SUM(BP11:BP18)</f>
        <v>5</v>
      </c>
      <c r="BQ19" s="73"/>
      <c r="BR19" s="67">
        <f>SUM(BR11:BR18)</f>
        <v>7</v>
      </c>
      <c r="BS19" s="73"/>
      <c r="BT19" s="67">
        <f>SUM(BT11:BT18)</f>
        <v>11</v>
      </c>
      <c r="BU19" s="68"/>
      <c r="BV19" s="32">
        <f t="shared" si="30"/>
        <v>54</v>
      </c>
      <c r="BW19" s="33"/>
      <c r="BX19" s="33">
        <f t="shared" si="30"/>
        <v>56</v>
      </c>
      <c r="BY19" s="33"/>
      <c r="BZ19" s="33">
        <f t="shared" si="30"/>
        <v>57</v>
      </c>
      <c r="CA19" s="33"/>
      <c r="CB19" s="33">
        <f t="shared" si="30"/>
        <v>54</v>
      </c>
      <c r="CC19" s="33"/>
      <c r="CD19" s="33">
        <f t="shared" si="30"/>
        <v>54</v>
      </c>
      <c r="CE19" s="33"/>
      <c r="CF19" s="33">
        <f t="shared" si="30"/>
        <v>48</v>
      </c>
      <c r="CG19" s="33"/>
      <c r="CH19" s="42">
        <f>SUM(CH11:CH18)</f>
        <v>47</v>
      </c>
      <c r="CI19" s="73"/>
      <c r="CJ19" s="67">
        <f>SUM(CJ11:CJ18)</f>
        <v>48</v>
      </c>
      <c r="CK19" s="67"/>
      <c r="CL19" s="88">
        <f>SUM(CL11:CL18)</f>
        <v>46</v>
      </c>
      <c r="CM19" s="73"/>
      <c r="CN19" s="67">
        <f>SUM(CN11:CN18)</f>
        <v>49</v>
      </c>
      <c r="CO19" s="73"/>
      <c r="CP19" s="67">
        <f>SUM(CP11:CP18)</f>
        <v>52</v>
      </c>
      <c r="CQ19" s="73"/>
      <c r="CR19" s="67">
        <f>SUM(CR11:CR18)</f>
        <v>56</v>
      </c>
      <c r="CS19" s="68"/>
    </row>
  </sheetData>
  <mergeCells count="55">
    <mergeCell ref="CP8:CQ8"/>
    <mergeCell ref="A1:CS1"/>
    <mergeCell ref="A2:CS2"/>
    <mergeCell ref="CR8:CS8"/>
    <mergeCell ref="A6:CS6"/>
    <mergeCell ref="BV7:CS7"/>
    <mergeCell ref="AX7:BU7"/>
    <mergeCell ref="Z7:AW7"/>
    <mergeCell ref="B7:Y7"/>
    <mergeCell ref="BT8:BU8"/>
    <mergeCell ref="AV8:AW8"/>
    <mergeCell ref="X8:Y8"/>
    <mergeCell ref="AP8:AQ8"/>
    <mergeCell ref="B8:C8"/>
    <mergeCell ref="D8:E8"/>
    <mergeCell ref="J8:K8"/>
    <mergeCell ref="H8:I8"/>
    <mergeCell ref="BB8:BC8"/>
    <mergeCell ref="AZ8:BA8"/>
    <mergeCell ref="BL8:BM8"/>
    <mergeCell ref="F8:G8"/>
    <mergeCell ref="P8:Q8"/>
    <mergeCell ref="AN8:AO8"/>
    <mergeCell ref="L8:M8"/>
    <mergeCell ref="AJ8:AK8"/>
    <mergeCell ref="AH8:AI8"/>
    <mergeCell ref="AF8:AG8"/>
    <mergeCell ref="AD8:AE8"/>
    <mergeCell ref="AB8:AC8"/>
    <mergeCell ref="Z8:AA8"/>
    <mergeCell ref="R8:S8"/>
    <mergeCell ref="V8:W8"/>
    <mergeCell ref="AT8:AU8"/>
    <mergeCell ref="BX8:BY8"/>
    <mergeCell ref="BV8:BW8"/>
    <mergeCell ref="BH8:BI8"/>
    <mergeCell ref="BF8:BG8"/>
    <mergeCell ref="BD8:BE8"/>
    <mergeCell ref="BR8:BS8"/>
    <mergeCell ref="CN8:CO8"/>
    <mergeCell ref="CJ8:CK8"/>
    <mergeCell ref="BN8:BO8"/>
    <mergeCell ref="CL8:CM8"/>
    <mergeCell ref="N8:O8"/>
    <mergeCell ref="AL8:AM8"/>
    <mergeCell ref="BJ8:BK8"/>
    <mergeCell ref="CH8:CI8"/>
    <mergeCell ref="CF8:CG8"/>
    <mergeCell ref="T8:U8"/>
    <mergeCell ref="AR8:AS8"/>
    <mergeCell ref="BP8:BQ8"/>
    <mergeCell ref="CD8:CE8"/>
    <mergeCell ref="AX8:AY8"/>
    <mergeCell ref="CB8:CC8"/>
    <mergeCell ref="BZ8:CA8"/>
  </mergeCells>
  <printOptions horizontalCentered="1"/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18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184</v>
      </c>
      <c r="C9" s="8">
        <f>B9/B$19</f>
        <v>0.71875</v>
      </c>
      <c r="D9" s="5">
        <v>180</v>
      </c>
      <c r="E9" s="8">
        <f t="shared" ref="E9:E18" si="0">D9/D$19</f>
        <v>0.67924528301886788</v>
      </c>
      <c r="F9" s="5">
        <v>180</v>
      </c>
      <c r="G9" s="8">
        <f t="shared" ref="G9:G18" si="1">F9/F$19</f>
        <v>0.66176470588235292</v>
      </c>
      <c r="H9" s="5">
        <v>178</v>
      </c>
      <c r="I9" s="8">
        <f t="shared" ref="I9:I18" si="2">H9/H$19</f>
        <v>0.66666666666666663</v>
      </c>
      <c r="J9" s="5">
        <v>172</v>
      </c>
      <c r="K9" s="8">
        <f t="shared" ref="K9:K18" si="3">J9/J$19</f>
        <v>0.64661654135338342</v>
      </c>
      <c r="L9" s="5">
        <v>169</v>
      </c>
      <c r="M9" s="8">
        <f t="shared" ref="M9:M18" si="4">L9/L$19</f>
        <v>0.65</v>
      </c>
      <c r="N9" s="39">
        <v>167</v>
      </c>
      <c r="O9" s="36">
        <f>N9/N19</f>
        <v>0.63257575757575757</v>
      </c>
      <c r="P9" s="59">
        <v>175</v>
      </c>
      <c r="Q9" s="93">
        <f>P9/P19</f>
        <v>0.63176895306859204</v>
      </c>
      <c r="R9" s="98">
        <v>179</v>
      </c>
      <c r="S9" s="45">
        <f>R9/R19</f>
        <v>0.65328467153284675</v>
      </c>
      <c r="T9" s="59">
        <v>168</v>
      </c>
      <c r="U9" s="45">
        <f>T9/T19</f>
        <v>0.64122137404580148</v>
      </c>
      <c r="V9" s="59">
        <v>164</v>
      </c>
      <c r="W9" s="45">
        <f>V9/V19</f>
        <v>0.63565891472868219</v>
      </c>
      <c r="X9" s="59">
        <v>164</v>
      </c>
      <c r="Y9" s="43">
        <f>X9/X19</f>
        <v>0.64313725490196083</v>
      </c>
      <c r="Z9" s="26">
        <v>57</v>
      </c>
      <c r="AA9" s="8">
        <f>Z9/Z$19</f>
        <v>0.54285714285714282</v>
      </c>
      <c r="AB9" s="5">
        <v>66</v>
      </c>
      <c r="AC9" s="8">
        <f>AB9/AB$19</f>
        <v>0.57391304347826089</v>
      </c>
      <c r="AD9" s="5">
        <v>75</v>
      </c>
      <c r="AE9" s="8">
        <f>AD9/AD$19</f>
        <v>0.58139534883720934</v>
      </c>
      <c r="AF9" s="5">
        <v>79</v>
      </c>
      <c r="AG9" s="8">
        <f>AF9/AF$19</f>
        <v>0.56428571428571428</v>
      </c>
      <c r="AH9" s="5">
        <v>69</v>
      </c>
      <c r="AI9" s="8">
        <f>AH9/AH$19</f>
        <v>0.53488372093023251</v>
      </c>
      <c r="AJ9" s="5">
        <v>65</v>
      </c>
      <c r="AK9" s="8">
        <f>AJ9/AJ$19</f>
        <v>0.56521739130434778</v>
      </c>
      <c r="AL9" s="39">
        <v>55</v>
      </c>
      <c r="AM9" s="36">
        <f>AL9/AL19</f>
        <v>0.52884615384615385</v>
      </c>
      <c r="AN9" s="59">
        <v>41</v>
      </c>
      <c r="AO9" s="93">
        <f>AN9/AN19</f>
        <v>0.4823529411764706</v>
      </c>
      <c r="AP9" s="98">
        <v>30</v>
      </c>
      <c r="AQ9" s="45">
        <f>AP9/AP19</f>
        <v>0.46153846153846156</v>
      </c>
      <c r="AR9" s="59">
        <v>25</v>
      </c>
      <c r="AS9" s="45">
        <f>AR9/AR19</f>
        <v>0.44642857142857145</v>
      </c>
      <c r="AT9" s="59">
        <v>19</v>
      </c>
      <c r="AU9" s="45">
        <f>AT9/AT19</f>
        <v>0.46341463414634149</v>
      </c>
      <c r="AV9" s="59">
        <v>19</v>
      </c>
      <c r="AW9" s="43">
        <f>AV9/AV19</f>
        <v>0.42222222222222222</v>
      </c>
      <c r="AX9" s="26">
        <v>35</v>
      </c>
      <c r="AY9" s="8">
        <f>AX9/AX$19</f>
        <v>0.40697674418604651</v>
      </c>
      <c r="AZ9" s="5">
        <v>55</v>
      </c>
      <c r="BA9" s="8">
        <f>AZ9/AZ$19</f>
        <v>0.49107142857142855</v>
      </c>
      <c r="BB9" s="5">
        <v>54</v>
      </c>
      <c r="BC9" s="8">
        <f>BB9/BB$19</f>
        <v>0.46956521739130436</v>
      </c>
      <c r="BD9" s="5">
        <v>53</v>
      </c>
      <c r="BE9" s="8">
        <f>BD9/BD$19</f>
        <v>0.44166666666666665</v>
      </c>
      <c r="BF9" s="5">
        <v>49</v>
      </c>
      <c r="BG9" s="8">
        <f>BF9/BF$19</f>
        <v>0.45370370370370372</v>
      </c>
      <c r="BH9" s="5">
        <v>42</v>
      </c>
      <c r="BI9" s="8">
        <f>BH9/BH$19</f>
        <v>0.39622641509433965</v>
      </c>
      <c r="BJ9" s="39">
        <v>41</v>
      </c>
      <c r="BK9" s="36">
        <f>BJ9/BJ19</f>
        <v>0.42268041237113402</v>
      </c>
      <c r="BL9" s="59">
        <v>42</v>
      </c>
      <c r="BM9" s="93">
        <f>BL9/BL19</f>
        <v>0.45161290322580644</v>
      </c>
      <c r="BN9" s="98">
        <v>35</v>
      </c>
      <c r="BO9" s="45">
        <f>BN9/BN19</f>
        <v>0.39325842696629215</v>
      </c>
      <c r="BP9" s="59">
        <v>39</v>
      </c>
      <c r="BQ9" s="45">
        <f>BP9/BP19</f>
        <v>0.42391304347826086</v>
      </c>
      <c r="BR9" s="59">
        <v>39</v>
      </c>
      <c r="BS9" s="45">
        <f>BR9/BR19</f>
        <v>0.41489361702127658</v>
      </c>
      <c r="BT9" s="59">
        <v>40</v>
      </c>
      <c r="BU9" s="43">
        <f>BT9/BT19</f>
        <v>0.40816326530612246</v>
      </c>
      <c r="BV9" s="26">
        <f>B9+Z9+AX9</f>
        <v>276</v>
      </c>
      <c r="BW9" s="8">
        <f>BV9/BV$19</f>
        <v>0.6174496644295302</v>
      </c>
      <c r="BX9" s="5">
        <f>D9+AB9+AZ9</f>
        <v>301</v>
      </c>
      <c r="BY9" s="8">
        <f>BX9/BX$19</f>
        <v>0.61178861788617889</v>
      </c>
      <c r="BZ9" s="5">
        <f>F9+AD9+BB9</f>
        <v>309</v>
      </c>
      <c r="CA9" s="8">
        <f>BZ9/BZ$19</f>
        <v>0.59883720930232553</v>
      </c>
      <c r="CB9" s="5">
        <f>H9+AF9+BD9</f>
        <v>310</v>
      </c>
      <c r="CC9" s="8">
        <f>CB9/CB$19</f>
        <v>0.58823529411764708</v>
      </c>
      <c r="CD9" s="5">
        <f>J9+AH9+BF9</f>
        <v>290</v>
      </c>
      <c r="CE9" s="8">
        <f>CD9/CD$19</f>
        <v>0.57654075546719685</v>
      </c>
      <c r="CF9" s="5">
        <f t="shared" ref="CF9:CF18" si="5">L9+AJ9+BH9</f>
        <v>276</v>
      </c>
      <c r="CG9" s="8">
        <f>CF9/CF$19</f>
        <v>0.57380457380457384</v>
      </c>
      <c r="CH9" s="44">
        <v>263</v>
      </c>
      <c r="CI9" s="45">
        <f>CH9/CH19</f>
        <v>0.56559139784946233</v>
      </c>
      <c r="CJ9" s="59">
        <v>258</v>
      </c>
      <c r="CK9" s="93">
        <f>CJ9/CJ19</f>
        <v>0.56703296703296702</v>
      </c>
      <c r="CL9" s="98">
        <v>244</v>
      </c>
      <c r="CM9" s="45">
        <f>CL9/CL19</f>
        <v>0.57009345794392519</v>
      </c>
      <c r="CN9" s="59">
        <v>232</v>
      </c>
      <c r="CO9" s="45">
        <f>CN9/CN19</f>
        <v>0.56585365853658531</v>
      </c>
      <c r="CP9" s="59">
        <v>222</v>
      </c>
      <c r="CQ9" s="45">
        <f>CP9/CP19</f>
        <v>0.56488549618320616</v>
      </c>
      <c r="CR9" s="59">
        <v>223</v>
      </c>
      <c r="CS9" s="43">
        <f>CR9/CR19</f>
        <v>0.56030150753768848</v>
      </c>
    </row>
    <row r="10" spans="1:97" ht="47.25" customHeight="1" thickBot="1" x14ac:dyDescent="0.3">
      <c r="A10" s="21" t="s">
        <v>10</v>
      </c>
      <c r="B10" s="25">
        <v>72</v>
      </c>
      <c r="C10" s="7">
        <f t="shared" ref="C10:C18" si="6">B10/B$19</f>
        <v>0.28125</v>
      </c>
      <c r="D10" s="4">
        <v>85</v>
      </c>
      <c r="E10" s="7">
        <f t="shared" si="0"/>
        <v>0.32075471698113206</v>
      </c>
      <c r="F10" s="4">
        <v>92</v>
      </c>
      <c r="G10" s="7">
        <f t="shared" si="1"/>
        <v>0.33823529411764708</v>
      </c>
      <c r="H10" s="4">
        <v>89</v>
      </c>
      <c r="I10" s="7">
        <f t="shared" si="2"/>
        <v>0.33333333333333331</v>
      </c>
      <c r="J10" s="4">
        <v>94</v>
      </c>
      <c r="K10" s="7">
        <f t="shared" si="3"/>
        <v>0.35338345864661652</v>
      </c>
      <c r="L10" s="4">
        <v>91</v>
      </c>
      <c r="M10" s="7">
        <f t="shared" si="4"/>
        <v>0.35</v>
      </c>
      <c r="N10" s="40">
        <v>97</v>
      </c>
      <c r="O10" s="37">
        <f>N10/N19</f>
        <v>0.36742424242424243</v>
      </c>
      <c r="P10" s="61">
        <v>102</v>
      </c>
      <c r="Q10" s="89">
        <f>P10/P19</f>
        <v>0.36823104693140796</v>
      </c>
      <c r="R10" s="84">
        <v>95</v>
      </c>
      <c r="S10" s="70">
        <f>R10/R19</f>
        <v>0.34671532846715331</v>
      </c>
      <c r="T10" s="61">
        <v>94</v>
      </c>
      <c r="U10" s="70">
        <f>T10/T19</f>
        <v>0.35877862595419846</v>
      </c>
      <c r="V10" s="61">
        <v>94</v>
      </c>
      <c r="W10" s="70">
        <f>V10/V19</f>
        <v>0.36434108527131781</v>
      </c>
      <c r="X10" s="61">
        <v>91</v>
      </c>
      <c r="Y10" s="47">
        <f>X10/X19</f>
        <v>0.35686274509803922</v>
      </c>
      <c r="Z10" s="25">
        <v>48</v>
      </c>
      <c r="AA10" s="7">
        <f t="shared" ref="AA10:AA17" si="7">Z10/Z$19</f>
        <v>0.45714285714285713</v>
      </c>
      <c r="AB10" s="4">
        <v>50</v>
      </c>
      <c r="AC10" s="7">
        <f t="shared" ref="AC10:AC18" si="8">AB10/AB$19</f>
        <v>0.43478260869565216</v>
      </c>
      <c r="AD10" s="4">
        <v>54</v>
      </c>
      <c r="AE10" s="7">
        <f t="shared" ref="AE10:AE18" si="9">AD10/AD$19</f>
        <v>0.41860465116279072</v>
      </c>
      <c r="AF10" s="4">
        <v>61</v>
      </c>
      <c r="AG10" s="7">
        <f t="shared" ref="AG10:AG18" si="10">AF10/AF$19</f>
        <v>0.43571428571428572</v>
      </c>
      <c r="AH10" s="4">
        <v>60</v>
      </c>
      <c r="AI10" s="7">
        <f t="shared" ref="AI10:AI18" si="11">AH10/AH$19</f>
        <v>0.46511627906976744</v>
      </c>
      <c r="AJ10" s="4">
        <v>50</v>
      </c>
      <c r="AK10" s="7">
        <f t="shared" ref="AK10:AK18" si="12">AJ10/AJ$19</f>
        <v>0.43478260869565216</v>
      </c>
      <c r="AL10" s="40">
        <v>49</v>
      </c>
      <c r="AM10" s="37">
        <f>AL10/AL19</f>
        <v>0.47115384615384615</v>
      </c>
      <c r="AN10" s="61">
        <v>44</v>
      </c>
      <c r="AO10" s="89">
        <f>AN10/AN19</f>
        <v>0.51764705882352946</v>
      </c>
      <c r="AP10" s="84">
        <v>35</v>
      </c>
      <c r="AQ10" s="70">
        <f>AP10/AP19</f>
        <v>0.53846153846153844</v>
      </c>
      <c r="AR10" s="61">
        <v>31</v>
      </c>
      <c r="AS10" s="70">
        <f>AR10/AR19</f>
        <v>0.5535714285714286</v>
      </c>
      <c r="AT10" s="61">
        <v>22</v>
      </c>
      <c r="AU10" s="70">
        <f>AT10/AT19</f>
        <v>0.53658536585365857</v>
      </c>
      <c r="AV10" s="61">
        <v>26</v>
      </c>
      <c r="AW10" s="47">
        <f>AV10/AV19</f>
        <v>0.57777777777777772</v>
      </c>
      <c r="AX10" s="25">
        <v>51</v>
      </c>
      <c r="AY10" s="7">
        <f t="shared" ref="AY10:AY18" si="13">AX10/AX$19</f>
        <v>0.59302325581395354</v>
      </c>
      <c r="AZ10" s="4">
        <v>57</v>
      </c>
      <c r="BA10" s="7">
        <f t="shared" ref="BA10:BA18" si="14">AZ10/AZ$19</f>
        <v>0.5089285714285714</v>
      </c>
      <c r="BB10" s="4">
        <v>61</v>
      </c>
      <c r="BC10" s="7">
        <f t="shared" ref="BC10:BC18" si="15">BB10/BB$19</f>
        <v>0.5304347826086957</v>
      </c>
      <c r="BD10" s="4">
        <v>67</v>
      </c>
      <c r="BE10" s="7">
        <f t="shared" ref="BE10:BE18" si="16">BD10/BD$19</f>
        <v>0.55833333333333335</v>
      </c>
      <c r="BF10" s="4">
        <v>59</v>
      </c>
      <c r="BG10" s="7">
        <f t="shared" ref="BG10:BG18" si="17">BF10/BF$19</f>
        <v>0.54629629629629628</v>
      </c>
      <c r="BH10" s="4">
        <v>64</v>
      </c>
      <c r="BI10" s="7">
        <f t="shared" ref="BI10:BI18" si="18">BH10/BH$19</f>
        <v>0.60377358490566035</v>
      </c>
      <c r="BJ10" s="40">
        <v>56</v>
      </c>
      <c r="BK10" s="37">
        <f>BJ10/BJ19</f>
        <v>0.57731958762886593</v>
      </c>
      <c r="BL10" s="61">
        <v>51</v>
      </c>
      <c r="BM10" s="89">
        <f>BL10/BL19</f>
        <v>0.54838709677419351</v>
      </c>
      <c r="BN10" s="84">
        <v>54</v>
      </c>
      <c r="BO10" s="70">
        <f>BN10/BN19</f>
        <v>0.6067415730337079</v>
      </c>
      <c r="BP10" s="61">
        <v>53</v>
      </c>
      <c r="BQ10" s="70">
        <f>BP10/BP19</f>
        <v>0.57608695652173914</v>
      </c>
      <c r="BR10" s="61">
        <v>55</v>
      </c>
      <c r="BS10" s="70">
        <f>BR10/BR19</f>
        <v>0.58510638297872342</v>
      </c>
      <c r="BT10" s="61">
        <v>58</v>
      </c>
      <c r="BU10" s="47">
        <f>BT10/BT19</f>
        <v>0.59183673469387754</v>
      </c>
      <c r="BV10" s="25">
        <f t="shared" ref="BV10:BV18" si="19">B10+Z10+AX10</f>
        <v>171</v>
      </c>
      <c r="BW10" s="7">
        <f t="shared" ref="BW10:BW18" si="20">BV10/BV$19</f>
        <v>0.3825503355704698</v>
      </c>
      <c r="BX10" s="4">
        <f t="shared" ref="BX10:BX18" si="21">D10+AB10+AZ10</f>
        <v>192</v>
      </c>
      <c r="BY10" s="7">
        <f t="shared" ref="BY10:BY18" si="22">BX10/BX$19</f>
        <v>0.3902439024390244</v>
      </c>
      <c r="BZ10" s="4">
        <f t="shared" ref="BZ10:BZ18" si="23">F10+AD10+BB10</f>
        <v>207</v>
      </c>
      <c r="CA10" s="7">
        <f t="shared" ref="CA10:CA18" si="24">BZ10/BZ$19</f>
        <v>0.40116279069767441</v>
      </c>
      <c r="CB10" s="4">
        <f t="shared" ref="CB10:CB18" si="25">H10+AF10+BD10</f>
        <v>217</v>
      </c>
      <c r="CC10" s="7">
        <f t="shared" ref="CC10:CC18" si="26">CB10/CB$19</f>
        <v>0.41176470588235292</v>
      </c>
      <c r="CD10" s="4">
        <f t="shared" ref="CD10:CD18" si="27">J10+AH10+BF10</f>
        <v>213</v>
      </c>
      <c r="CE10" s="7">
        <f t="shared" ref="CE10:CE18" si="28">CD10/CD$19</f>
        <v>0.4234592445328032</v>
      </c>
      <c r="CF10" s="4">
        <f t="shared" si="5"/>
        <v>205</v>
      </c>
      <c r="CG10" s="7">
        <f t="shared" ref="CG10:CG18" si="29">CF10/CF$19</f>
        <v>0.42619542619542622</v>
      </c>
      <c r="CH10" s="54">
        <v>202</v>
      </c>
      <c r="CI10" s="70">
        <f>CH10/CH19</f>
        <v>0.43440860215053761</v>
      </c>
      <c r="CJ10" s="61">
        <v>197</v>
      </c>
      <c r="CK10" s="89">
        <f>CJ10/CJ19</f>
        <v>0.43296703296703298</v>
      </c>
      <c r="CL10" s="84">
        <v>184</v>
      </c>
      <c r="CM10" s="70">
        <f>CL10/CL19</f>
        <v>0.42990654205607476</v>
      </c>
      <c r="CN10" s="61">
        <v>178</v>
      </c>
      <c r="CO10" s="70">
        <f>CN10/CN19</f>
        <v>0.43414634146341463</v>
      </c>
      <c r="CP10" s="61">
        <v>171</v>
      </c>
      <c r="CQ10" s="70">
        <f>CP10/CP19</f>
        <v>0.4351145038167939</v>
      </c>
      <c r="CR10" s="61">
        <v>175</v>
      </c>
      <c r="CS10" s="47">
        <f>CR10/CR19</f>
        <v>0.43969849246231157</v>
      </c>
    </row>
    <row r="11" spans="1:97" ht="47.25" customHeight="1" thickTop="1" x14ac:dyDescent="0.25">
      <c r="A11" s="22" t="s">
        <v>0</v>
      </c>
      <c r="B11" s="26">
        <v>4</v>
      </c>
      <c r="C11" s="8">
        <f t="shared" si="6"/>
        <v>1.5625E-2</v>
      </c>
      <c r="D11" s="5">
        <v>4</v>
      </c>
      <c r="E11" s="8">
        <f t="shared" si="0"/>
        <v>1.509433962264151E-2</v>
      </c>
      <c r="F11" s="5">
        <v>6</v>
      </c>
      <c r="G11" s="8">
        <f t="shared" si="1"/>
        <v>2.2058823529411766E-2</v>
      </c>
      <c r="H11" s="5">
        <v>6</v>
      </c>
      <c r="I11" s="8">
        <f t="shared" si="2"/>
        <v>2.247191011235955E-2</v>
      </c>
      <c r="J11" s="5">
        <v>6</v>
      </c>
      <c r="K11" s="8">
        <f t="shared" si="3"/>
        <v>2.2556390977443608E-2</v>
      </c>
      <c r="L11" s="5">
        <v>6</v>
      </c>
      <c r="M11" s="8">
        <f t="shared" si="4"/>
        <v>2.3076923076923078E-2</v>
      </c>
      <c r="N11" s="39">
        <v>6</v>
      </c>
      <c r="O11" s="36">
        <f>N11/N19</f>
        <v>2.2727272727272728E-2</v>
      </c>
      <c r="P11" s="63">
        <v>7</v>
      </c>
      <c r="Q11" s="90">
        <f>P11/P19</f>
        <v>2.5270758122743681E-2</v>
      </c>
      <c r="R11" s="85">
        <v>6</v>
      </c>
      <c r="S11" s="71">
        <f>R11/R19</f>
        <v>2.1897810218978103E-2</v>
      </c>
      <c r="T11" s="63">
        <v>6</v>
      </c>
      <c r="U11" s="71">
        <f>T11/T19</f>
        <v>2.2900763358778626E-2</v>
      </c>
      <c r="V11" s="63">
        <v>7</v>
      </c>
      <c r="W11" s="71">
        <f>V11/V19</f>
        <v>2.7131782945736434E-2</v>
      </c>
      <c r="X11" s="63">
        <v>7</v>
      </c>
      <c r="Y11" s="48">
        <f>X11/X19</f>
        <v>2.7450980392156862E-2</v>
      </c>
      <c r="Z11" s="26">
        <v>2</v>
      </c>
      <c r="AA11" s="8">
        <f t="shared" si="7"/>
        <v>1.9047619047619049E-2</v>
      </c>
      <c r="AB11" s="5">
        <v>2</v>
      </c>
      <c r="AC11" s="8">
        <f t="shared" si="8"/>
        <v>1.7391304347826087E-2</v>
      </c>
      <c r="AD11" s="5">
        <v>2</v>
      </c>
      <c r="AE11" s="8">
        <f t="shared" si="9"/>
        <v>1.5503875968992248E-2</v>
      </c>
      <c r="AF11" s="5">
        <v>5</v>
      </c>
      <c r="AG11" s="8">
        <f t="shared" si="10"/>
        <v>3.5714285714285712E-2</v>
      </c>
      <c r="AH11" s="5">
        <v>5</v>
      </c>
      <c r="AI11" s="8">
        <f t="shared" si="11"/>
        <v>3.875968992248062E-2</v>
      </c>
      <c r="AJ11" s="5">
        <v>5</v>
      </c>
      <c r="AK11" s="8">
        <f t="shared" si="12"/>
        <v>4.3478260869565216E-2</v>
      </c>
      <c r="AL11" s="39">
        <v>5</v>
      </c>
      <c r="AM11" s="36">
        <f>AL11/AL19</f>
        <v>4.807692307692308E-2</v>
      </c>
      <c r="AN11" s="63">
        <v>4</v>
      </c>
      <c r="AO11" s="90">
        <f>AN11/AN19</f>
        <v>4.7058823529411764E-2</v>
      </c>
      <c r="AP11" s="85">
        <v>3</v>
      </c>
      <c r="AQ11" s="71">
        <f>AP11/AP19</f>
        <v>4.6153846153846156E-2</v>
      </c>
      <c r="AR11" s="63">
        <v>3</v>
      </c>
      <c r="AS11" s="71">
        <f>AR11/AR19</f>
        <v>5.3571428571428568E-2</v>
      </c>
      <c r="AT11" s="63">
        <v>2</v>
      </c>
      <c r="AU11" s="71">
        <f>AT11/AT19</f>
        <v>4.878048780487805E-2</v>
      </c>
      <c r="AV11" s="63">
        <v>1</v>
      </c>
      <c r="AW11" s="48">
        <f>AV11/AV19</f>
        <v>2.2222222222222223E-2</v>
      </c>
      <c r="AX11" s="26">
        <v>6</v>
      </c>
      <c r="AY11" s="8">
        <f t="shared" si="13"/>
        <v>6.9767441860465115E-2</v>
      </c>
      <c r="AZ11" s="5">
        <v>2</v>
      </c>
      <c r="BA11" s="8">
        <f t="shared" si="14"/>
        <v>1.7857142857142856E-2</v>
      </c>
      <c r="BB11" s="5">
        <v>2</v>
      </c>
      <c r="BC11" s="8">
        <f t="shared" si="15"/>
        <v>1.7391304347826087E-2</v>
      </c>
      <c r="BD11" s="5">
        <v>1</v>
      </c>
      <c r="BE11" s="8">
        <f t="shared" si="16"/>
        <v>8.3333333333333332E-3</v>
      </c>
      <c r="BF11" s="5">
        <v>2</v>
      </c>
      <c r="BG11" s="8">
        <f t="shared" si="17"/>
        <v>1.8518518518518517E-2</v>
      </c>
      <c r="BH11" s="5"/>
      <c r="BI11" s="8"/>
      <c r="BJ11" s="39"/>
      <c r="BK11" s="36"/>
      <c r="BL11" s="63"/>
      <c r="BM11" s="90"/>
      <c r="BN11" s="85"/>
      <c r="BO11" s="71"/>
      <c r="BP11" s="63">
        <v>1</v>
      </c>
      <c r="BQ11" s="71">
        <f>BP11/BP19</f>
        <v>1.0869565217391304E-2</v>
      </c>
      <c r="BR11" s="63">
        <v>1</v>
      </c>
      <c r="BS11" s="71">
        <f>BR11/BR19</f>
        <v>1.0638297872340425E-2</v>
      </c>
      <c r="BT11" s="63">
        <v>1</v>
      </c>
      <c r="BU11" s="48">
        <f>BT11/BT19</f>
        <v>1.020408163265306E-2</v>
      </c>
      <c r="BV11" s="26">
        <f t="shared" si="19"/>
        <v>12</v>
      </c>
      <c r="BW11" s="8">
        <f t="shared" si="20"/>
        <v>2.6845637583892617E-2</v>
      </c>
      <c r="BX11" s="5">
        <f t="shared" si="21"/>
        <v>8</v>
      </c>
      <c r="BY11" s="8">
        <f t="shared" si="22"/>
        <v>1.6260162601626018E-2</v>
      </c>
      <c r="BZ11" s="5">
        <f t="shared" si="23"/>
        <v>10</v>
      </c>
      <c r="CA11" s="8">
        <f t="shared" si="24"/>
        <v>1.937984496124031E-2</v>
      </c>
      <c r="CB11" s="5">
        <f t="shared" si="25"/>
        <v>12</v>
      </c>
      <c r="CC11" s="8">
        <f t="shared" si="26"/>
        <v>2.2770398481973434E-2</v>
      </c>
      <c r="CD11" s="5">
        <f t="shared" si="27"/>
        <v>13</v>
      </c>
      <c r="CE11" s="8">
        <f t="shared" si="28"/>
        <v>2.584493041749503E-2</v>
      </c>
      <c r="CF11" s="5">
        <f t="shared" si="5"/>
        <v>11</v>
      </c>
      <c r="CG11" s="8">
        <f t="shared" si="29"/>
        <v>2.286902286902287E-2</v>
      </c>
      <c r="CH11" s="55">
        <v>11</v>
      </c>
      <c r="CI11" s="71">
        <f>CH11/CH19</f>
        <v>2.3655913978494623E-2</v>
      </c>
      <c r="CJ11" s="63">
        <v>11</v>
      </c>
      <c r="CK11" s="90">
        <f>CJ11/CJ19</f>
        <v>2.4175824175824177E-2</v>
      </c>
      <c r="CL11" s="85">
        <v>9</v>
      </c>
      <c r="CM11" s="71">
        <f>CL11/CL19</f>
        <v>2.1028037383177569E-2</v>
      </c>
      <c r="CN11" s="63">
        <v>10</v>
      </c>
      <c r="CO11" s="71">
        <f>CN11/CN19</f>
        <v>2.4390243902439025E-2</v>
      </c>
      <c r="CP11" s="63">
        <v>10</v>
      </c>
      <c r="CQ11" s="71">
        <f>CP11/CP19</f>
        <v>2.5445292620865138E-2</v>
      </c>
      <c r="CR11" s="63">
        <v>9</v>
      </c>
      <c r="CS11" s="48">
        <f>CR11/CR19</f>
        <v>2.2613065326633167E-2</v>
      </c>
    </row>
    <row r="12" spans="1:97" ht="47.25" customHeight="1" x14ac:dyDescent="0.25">
      <c r="A12" s="20" t="s">
        <v>1</v>
      </c>
      <c r="B12" s="24">
        <v>25</v>
      </c>
      <c r="C12" s="6">
        <f t="shared" si="6"/>
        <v>9.765625E-2</v>
      </c>
      <c r="D12" s="3">
        <v>26</v>
      </c>
      <c r="E12" s="6">
        <f t="shared" si="0"/>
        <v>9.8113207547169817E-2</v>
      </c>
      <c r="F12" s="3">
        <v>25</v>
      </c>
      <c r="G12" s="6">
        <f t="shared" si="1"/>
        <v>9.1911764705882359E-2</v>
      </c>
      <c r="H12" s="3">
        <v>24</v>
      </c>
      <c r="I12" s="6">
        <f t="shared" si="2"/>
        <v>8.98876404494382E-2</v>
      </c>
      <c r="J12" s="3">
        <v>27</v>
      </c>
      <c r="K12" s="6">
        <f t="shared" si="3"/>
        <v>0.10150375939849623</v>
      </c>
      <c r="L12" s="3">
        <v>30</v>
      </c>
      <c r="M12" s="6">
        <f t="shared" si="4"/>
        <v>0.11538461538461539</v>
      </c>
      <c r="N12" s="41">
        <v>30</v>
      </c>
      <c r="O12" s="38">
        <f>N12/N19</f>
        <v>0.11363636363636363</v>
      </c>
      <c r="P12" s="3">
        <v>31</v>
      </c>
      <c r="Q12" s="6">
        <f>P12/P19</f>
        <v>0.11191335740072202</v>
      </c>
      <c r="R12" s="86">
        <v>33</v>
      </c>
      <c r="S12" s="38">
        <f>R12/R19</f>
        <v>0.12043795620437957</v>
      </c>
      <c r="T12" s="3">
        <v>35</v>
      </c>
      <c r="U12" s="38">
        <f>T12/T19</f>
        <v>0.13358778625954199</v>
      </c>
      <c r="V12" s="3">
        <v>32</v>
      </c>
      <c r="W12" s="38">
        <f>V12/V19</f>
        <v>0.12403100775193798</v>
      </c>
      <c r="X12" s="3">
        <v>33</v>
      </c>
      <c r="Y12" s="13">
        <f>X12/X19</f>
        <v>0.12941176470588237</v>
      </c>
      <c r="Z12" s="24">
        <v>12</v>
      </c>
      <c r="AA12" s="6">
        <f t="shared" si="7"/>
        <v>0.11428571428571428</v>
      </c>
      <c r="AB12" s="3">
        <v>19</v>
      </c>
      <c r="AC12" s="6">
        <f t="shared" si="8"/>
        <v>0.16521739130434782</v>
      </c>
      <c r="AD12" s="3">
        <v>24</v>
      </c>
      <c r="AE12" s="6">
        <f t="shared" si="9"/>
        <v>0.18604651162790697</v>
      </c>
      <c r="AF12" s="3">
        <v>26</v>
      </c>
      <c r="AG12" s="6">
        <f t="shared" si="10"/>
        <v>0.18571428571428572</v>
      </c>
      <c r="AH12" s="3">
        <v>22</v>
      </c>
      <c r="AI12" s="6">
        <f t="shared" si="11"/>
        <v>0.17054263565891473</v>
      </c>
      <c r="AJ12" s="3">
        <v>19</v>
      </c>
      <c r="AK12" s="6">
        <f t="shared" si="12"/>
        <v>0.16521739130434782</v>
      </c>
      <c r="AL12" s="41">
        <v>18</v>
      </c>
      <c r="AM12" s="38">
        <f>AL12/AL19</f>
        <v>0.17307692307692307</v>
      </c>
      <c r="AN12" s="3">
        <v>16</v>
      </c>
      <c r="AO12" s="6">
        <f>AN12/AN19</f>
        <v>0.18823529411764706</v>
      </c>
      <c r="AP12" s="86">
        <v>13</v>
      </c>
      <c r="AQ12" s="38">
        <f>AP12/AP19</f>
        <v>0.2</v>
      </c>
      <c r="AR12" s="3">
        <v>11</v>
      </c>
      <c r="AS12" s="38">
        <f>AR12/AR19</f>
        <v>0.19642857142857142</v>
      </c>
      <c r="AT12" s="3">
        <v>3</v>
      </c>
      <c r="AU12" s="38">
        <f>AT12/AT19</f>
        <v>7.3170731707317069E-2</v>
      </c>
      <c r="AV12" s="3">
        <v>2</v>
      </c>
      <c r="AW12" s="13">
        <f>AV12/AV19</f>
        <v>4.4444444444444446E-2</v>
      </c>
      <c r="AX12" s="24">
        <v>10</v>
      </c>
      <c r="AY12" s="6">
        <f t="shared" si="13"/>
        <v>0.11627906976744186</v>
      </c>
      <c r="AZ12" s="3">
        <v>7</v>
      </c>
      <c r="BA12" s="6">
        <f t="shared" si="14"/>
        <v>6.25E-2</v>
      </c>
      <c r="BB12" s="3">
        <v>5</v>
      </c>
      <c r="BC12" s="6">
        <f t="shared" si="15"/>
        <v>4.3478260869565216E-2</v>
      </c>
      <c r="BD12" s="3">
        <v>8</v>
      </c>
      <c r="BE12" s="6">
        <f t="shared" si="16"/>
        <v>6.6666666666666666E-2</v>
      </c>
      <c r="BF12" s="3">
        <v>6</v>
      </c>
      <c r="BG12" s="6">
        <f t="shared" si="17"/>
        <v>5.5555555555555552E-2</v>
      </c>
      <c r="BH12" s="3">
        <v>9</v>
      </c>
      <c r="BI12" s="6">
        <f t="shared" si="18"/>
        <v>8.4905660377358486E-2</v>
      </c>
      <c r="BJ12" s="41">
        <v>8</v>
      </c>
      <c r="BK12" s="38">
        <f>BJ12/BJ19</f>
        <v>8.247422680412371E-2</v>
      </c>
      <c r="BL12" s="3">
        <v>5</v>
      </c>
      <c r="BM12" s="6">
        <f>BL12/BL19</f>
        <v>5.3763440860215055E-2</v>
      </c>
      <c r="BN12" s="86">
        <v>11</v>
      </c>
      <c r="BO12" s="38">
        <f>BN12/BN19</f>
        <v>0.12359550561797752</v>
      </c>
      <c r="BP12" s="3">
        <v>11</v>
      </c>
      <c r="BQ12" s="38">
        <f>BP12/BP19</f>
        <v>0.11956521739130435</v>
      </c>
      <c r="BR12" s="3">
        <v>8</v>
      </c>
      <c r="BS12" s="38">
        <f>BR12/BR19</f>
        <v>8.5106382978723402E-2</v>
      </c>
      <c r="BT12" s="3">
        <v>12</v>
      </c>
      <c r="BU12" s="13">
        <f>BT12/BT19</f>
        <v>0.12244897959183673</v>
      </c>
      <c r="BV12" s="24">
        <f t="shared" si="19"/>
        <v>47</v>
      </c>
      <c r="BW12" s="6">
        <f t="shared" si="20"/>
        <v>0.10514541387024609</v>
      </c>
      <c r="BX12" s="3">
        <f t="shared" si="21"/>
        <v>52</v>
      </c>
      <c r="BY12" s="6">
        <f t="shared" si="22"/>
        <v>0.10569105691056911</v>
      </c>
      <c r="BZ12" s="3">
        <f t="shared" si="23"/>
        <v>54</v>
      </c>
      <c r="CA12" s="6">
        <f t="shared" si="24"/>
        <v>0.10465116279069768</v>
      </c>
      <c r="CB12" s="3">
        <f t="shared" si="25"/>
        <v>58</v>
      </c>
      <c r="CC12" s="6">
        <f t="shared" si="26"/>
        <v>0.11005692599620494</v>
      </c>
      <c r="CD12" s="3">
        <f t="shared" si="27"/>
        <v>55</v>
      </c>
      <c r="CE12" s="6">
        <f t="shared" si="28"/>
        <v>0.10934393638170974</v>
      </c>
      <c r="CF12" s="3">
        <f t="shared" si="5"/>
        <v>58</v>
      </c>
      <c r="CG12" s="6">
        <f t="shared" si="29"/>
        <v>0.12058212058212059</v>
      </c>
      <c r="CH12" s="41">
        <v>56</v>
      </c>
      <c r="CI12" s="38">
        <f>CH12/CH19</f>
        <v>0.12043010752688173</v>
      </c>
      <c r="CJ12" s="3">
        <v>52</v>
      </c>
      <c r="CK12" s="6">
        <f>CJ12/CJ19</f>
        <v>0.11428571428571428</v>
      </c>
      <c r="CL12" s="86">
        <v>57</v>
      </c>
      <c r="CM12" s="38">
        <f>CL12/CL19</f>
        <v>0.13317757009345793</v>
      </c>
      <c r="CN12" s="3">
        <v>57</v>
      </c>
      <c r="CO12" s="38">
        <f>CN12/CN19</f>
        <v>0.13902439024390245</v>
      </c>
      <c r="CP12" s="3">
        <v>43</v>
      </c>
      <c r="CQ12" s="38">
        <f>CP12/CP19</f>
        <v>0.10941475826972011</v>
      </c>
      <c r="CR12" s="3">
        <v>47</v>
      </c>
      <c r="CS12" s="13">
        <f>CR12/CR19</f>
        <v>0.11809045226130653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>
        <v>9</v>
      </c>
      <c r="C14" s="6">
        <f t="shared" si="6"/>
        <v>3.515625E-2</v>
      </c>
      <c r="D14" s="3">
        <v>11</v>
      </c>
      <c r="E14" s="6">
        <f t="shared" si="0"/>
        <v>4.1509433962264149E-2</v>
      </c>
      <c r="F14" s="3">
        <v>12</v>
      </c>
      <c r="G14" s="6">
        <f t="shared" si="1"/>
        <v>4.4117647058823532E-2</v>
      </c>
      <c r="H14" s="3">
        <v>13</v>
      </c>
      <c r="I14" s="6">
        <f t="shared" si="2"/>
        <v>4.8689138576779027E-2</v>
      </c>
      <c r="J14" s="3">
        <v>12</v>
      </c>
      <c r="K14" s="6">
        <f t="shared" si="3"/>
        <v>4.5112781954887216E-2</v>
      </c>
      <c r="L14" s="3">
        <v>14</v>
      </c>
      <c r="M14" s="6">
        <f t="shared" si="4"/>
        <v>5.3846153846153849E-2</v>
      </c>
      <c r="N14" s="41">
        <v>14</v>
      </c>
      <c r="O14" s="38">
        <f>N14/N19</f>
        <v>5.3030303030303032E-2</v>
      </c>
      <c r="P14" s="3">
        <v>15</v>
      </c>
      <c r="Q14" s="6">
        <f>P14/P19</f>
        <v>5.4151624548736461E-2</v>
      </c>
      <c r="R14" s="86">
        <v>7</v>
      </c>
      <c r="S14" s="38">
        <f>R14/R19</f>
        <v>2.5547445255474453E-2</v>
      </c>
      <c r="T14" s="3">
        <v>6</v>
      </c>
      <c r="U14" s="38">
        <f>T14/T19</f>
        <v>2.2900763358778626E-2</v>
      </c>
      <c r="V14" s="3">
        <v>7</v>
      </c>
      <c r="W14" s="38">
        <f>V14/V19</f>
        <v>2.7131782945736434E-2</v>
      </c>
      <c r="X14" s="3">
        <v>7</v>
      </c>
      <c r="Y14" s="13">
        <f>X14/X19</f>
        <v>2.7450980392156862E-2</v>
      </c>
      <c r="Z14" s="24">
        <v>10</v>
      </c>
      <c r="AA14" s="6">
        <f t="shared" si="7"/>
        <v>9.5238095238095233E-2</v>
      </c>
      <c r="AB14" s="3">
        <v>11</v>
      </c>
      <c r="AC14" s="6">
        <f t="shared" si="8"/>
        <v>9.5652173913043481E-2</v>
      </c>
      <c r="AD14" s="3">
        <v>13</v>
      </c>
      <c r="AE14" s="6">
        <f t="shared" si="9"/>
        <v>0.10077519379844961</v>
      </c>
      <c r="AF14" s="3">
        <v>12</v>
      </c>
      <c r="AG14" s="6">
        <f t="shared" si="10"/>
        <v>8.5714285714285715E-2</v>
      </c>
      <c r="AH14" s="3">
        <v>7</v>
      </c>
      <c r="AI14" s="6">
        <f t="shared" si="11"/>
        <v>5.4263565891472867E-2</v>
      </c>
      <c r="AJ14" s="3">
        <v>6</v>
      </c>
      <c r="AK14" s="6">
        <f t="shared" si="12"/>
        <v>5.2173913043478258E-2</v>
      </c>
      <c r="AL14" s="41">
        <v>6</v>
      </c>
      <c r="AM14" s="38">
        <f>AL14/AL19</f>
        <v>5.7692307692307696E-2</v>
      </c>
      <c r="AN14" s="3">
        <v>5</v>
      </c>
      <c r="AO14" s="6">
        <f>AN14/AN19</f>
        <v>5.8823529411764705E-2</v>
      </c>
      <c r="AP14" s="86">
        <v>4</v>
      </c>
      <c r="AQ14" s="38">
        <f>AP14/AP19</f>
        <v>6.1538461538461542E-2</v>
      </c>
      <c r="AR14" s="3">
        <v>4</v>
      </c>
      <c r="AS14" s="38">
        <f>AR14/AR19</f>
        <v>7.1428571428571425E-2</v>
      </c>
      <c r="AT14" s="3">
        <v>4</v>
      </c>
      <c r="AU14" s="38">
        <f>AT14/AT19</f>
        <v>9.7560975609756101E-2</v>
      </c>
      <c r="AV14" s="3">
        <v>5</v>
      </c>
      <c r="AW14" s="13">
        <f>AV14/AV19</f>
        <v>0.1111111111111111</v>
      </c>
      <c r="AX14" s="24">
        <v>6</v>
      </c>
      <c r="AY14" s="6">
        <f t="shared" si="13"/>
        <v>6.9767441860465115E-2</v>
      </c>
      <c r="AZ14" s="3">
        <v>9</v>
      </c>
      <c r="BA14" s="6">
        <f t="shared" si="14"/>
        <v>8.0357142857142863E-2</v>
      </c>
      <c r="BB14" s="3">
        <v>9</v>
      </c>
      <c r="BC14" s="6">
        <f t="shared" si="15"/>
        <v>7.8260869565217397E-2</v>
      </c>
      <c r="BD14" s="3">
        <v>12</v>
      </c>
      <c r="BE14" s="6">
        <f t="shared" si="16"/>
        <v>0.1</v>
      </c>
      <c r="BF14" s="3">
        <v>8</v>
      </c>
      <c r="BG14" s="6">
        <f t="shared" si="17"/>
        <v>7.407407407407407E-2</v>
      </c>
      <c r="BH14" s="3">
        <v>12</v>
      </c>
      <c r="BI14" s="6">
        <f t="shared" si="18"/>
        <v>0.11320754716981132</v>
      </c>
      <c r="BJ14" s="41">
        <v>8</v>
      </c>
      <c r="BK14" s="38">
        <f>BJ14/BJ19</f>
        <v>8.247422680412371E-2</v>
      </c>
      <c r="BL14" s="3">
        <v>9</v>
      </c>
      <c r="BM14" s="6">
        <f>BL14/BL19</f>
        <v>9.6774193548387094E-2</v>
      </c>
      <c r="BN14" s="86">
        <v>3</v>
      </c>
      <c r="BO14" s="38">
        <f>BN14/BN19</f>
        <v>3.3707865168539325E-2</v>
      </c>
      <c r="BP14" s="3">
        <v>4</v>
      </c>
      <c r="BQ14" s="38">
        <f>BP14/BP19</f>
        <v>4.3478260869565216E-2</v>
      </c>
      <c r="BR14" s="3">
        <v>3</v>
      </c>
      <c r="BS14" s="38">
        <f>BR14/BR19</f>
        <v>3.1914893617021274E-2</v>
      </c>
      <c r="BT14" s="3">
        <v>4</v>
      </c>
      <c r="BU14" s="13">
        <f>BT14/BT19</f>
        <v>4.0816326530612242E-2</v>
      </c>
      <c r="BV14" s="24">
        <f t="shared" si="19"/>
        <v>25</v>
      </c>
      <c r="BW14" s="6">
        <f t="shared" si="20"/>
        <v>5.5928411633109618E-2</v>
      </c>
      <c r="BX14" s="3">
        <f t="shared" si="21"/>
        <v>31</v>
      </c>
      <c r="BY14" s="6">
        <f t="shared" si="22"/>
        <v>6.3008130081300809E-2</v>
      </c>
      <c r="BZ14" s="3">
        <f t="shared" si="23"/>
        <v>34</v>
      </c>
      <c r="CA14" s="6">
        <f t="shared" si="24"/>
        <v>6.589147286821706E-2</v>
      </c>
      <c r="CB14" s="3">
        <f t="shared" si="25"/>
        <v>37</v>
      </c>
      <c r="CC14" s="6">
        <f t="shared" si="26"/>
        <v>7.020872865275142E-2</v>
      </c>
      <c r="CD14" s="3">
        <f t="shared" si="27"/>
        <v>27</v>
      </c>
      <c r="CE14" s="6">
        <f t="shared" si="28"/>
        <v>5.3677932405566599E-2</v>
      </c>
      <c r="CF14" s="3">
        <f t="shared" si="5"/>
        <v>32</v>
      </c>
      <c r="CG14" s="6">
        <f t="shared" si="29"/>
        <v>6.6528066528066532E-2</v>
      </c>
      <c r="CH14" s="41">
        <v>28</v>
      </c>
      <c r="CI14" s="38">
        <f>CH14/CH19</f>
        <v>6.0215053763440864E-2</v>
      </c>
      <c r="CJ14" s="3">
        <v>29</v>
      </c>
      <c r="CK14" s="6">
        <f>CJ14/CJ19</f>
        <v>6.3736263736263732E-2</v>
      </c>
      <c r="CL14" s="86">
        <v>14</v>
      </c>
      <c r="CM14" s="38">
        <f>CL14/CL19</f>
        <v>3.2710280373831772E-2</v>
      </c>
      <c r="CN14" s="3">
        <v>14</v>
      </c>
      <c r="CO14" s="38">
        <f>CN14/CN19</f>
        <v>3.4146341463414637E-2</v>
      </c>
      <c r="CP14" s="3">
        <v>14</v>
      </c>
      <c r="CQ14" s="38">
        <f>CP14/CP19</f>
        <v>3.5623409669211195E-2</v>
      </c>
      <c r="CR14" s="3">
        <v>16</v>
      </c>
      <c r="CS14" s="13">
        <f>CR14/CR19</f>
        <v>4.0201005025125629E-2</v>
      </c>
    </row>
    <row r="15" spans="1:97" ht="47.25" customHeight="1" x14ac:dyDescent="0.25">
      <c r="A15" s="20" t="s">
        <v>4</v>
      </c>
      <c r="B15" s="24">
        <v>3</v>
      </c>
      <c r="C15" s="6">
        <f t="shared" si="6"/>
        <v>1.171875E-2</v>
      </c>
      <c r="D15" s="3">
        <v>2</v>
      </c>
      <c r="E15" s="6">
        <f t="shared" si="0"/>
        <v>7.5471698113207548E-3</v>
      </c>
      <c r="F15" s="3">
        <v>1</v>
      </c>
      <c r="G15" s="6">
        <f t="shared" si="1"/>
        <v>3.6764705882352941E-3</v>
      </c>
      <c r="H15" s="3">
        <v>1</v>
      </c>
      <c r="I15" s="6">
        <f t="shared" si="2"/>
        <v>3.7453183520599251E-3</v>
      </c>
      <c r="J15" s="3">
        <v>1</v>
      </c>
      <c r="K15" s="6">
        <f t="shared" si="3"/>
        <v>3.7593984962406013E-3</v>
      </c>
      <c r="L15" s="3">
        <v>1</v>
      </c>
      <c r="M15" s="6">
        <f t="shared" si="4"/>
        <v>3.8461538461538464E-3</v>
      </c>
      <c r="N15" s="41">
        <v>1</v>
      </c>
      <c r="O15" s="38">
        <f>N15/N19</f>
        <v>3.787878787878788E-3</v>
      </c>
      <c r="P15" s="3">
        <v>1</v>
      </c>
      <c r="Q15" s="6">
        <f>P15/P19</f>
        <v>3.6101083032490976E-3</v>
      </c>
      <c r="R15" s="86">
        <v>7</v>
      </c>
      <c r="S15" s="38">
        <f>R15/R19</f>
        <v>2.5547445255474453E-2</v>
      </c>
      <c r="T15" s="3">
        <v>8</v>
      </c>
      <c r="U15" s="38">
        <f>T15/T19</f>
        <v>3.0534351145038167E-2</v>
      </c>
      <c r="V15" s="3">
        <v>6</v>
      </c>
      <c r="W15" s="38">
        <f>V15/V19</f>
        <v>2.3255813953488372E-2</v>
      </c>
      <c r="X15" s="3">
        <v>5</v>
      </c>
      <c r="Y15" s="13">
        <f>X15/X19</f>
        <v>1.9607843137254902E-2</v>
      </c>
      <c r="Z15" s="24"/>
      <c r="AA15" s="6"/>
      <c r="AB15" s="3"/>
      <c r="AC15" s="6">
        <f t="shared" si="8"/>
        <v>0</v>
      </c>
      <c r="AD15" s="3"/>
      <c r="AE15" s="6">
        <f t="shared" si="9"/>
        <v>0</v>
      </c>
      <c r="AF15" s="3">
        <v>1</v>
      </c>
      <c r="AG15" s="6">
        <f t="shared" si="10"/>
        <v>7.1428571428571426E-3</v>
      </c>
      <c r="AH15" s="3">
        <v>1</v>
      </c>
      <c r="AI15" s="6">
        <f t="shared" si="11"/>
        <v>7.7519379844961239E-3</v>
      </c>
      <c r="AJ15" s="3">
        <v>1</v>
      </c>
      <c r="AK15" s="6">
        <f t="shared" si="12"/>
        <v>8.6956521739130436E-3</v>
      </c>
      <c r="AL15" s="41">
        <v>1</v>
      </c>
      <c r="AM15" s="38">
        <f>AL15/AL19</f>
        <v>9.6153846153846159E-3</v>
      </c>
      <c r="AN15" s="3">
        <v>1</v>
      </c>
      <c r="AO15" s="6">
        <f>AN15/AN19</f>
        <v>1.1764705882352941E-2</v>
      </c>
      <c r="AP15" s="86">
        <v>3</v>
      </c>
      <c r="AQ15" s="38">
        <f>AP15/AP19</f>
        <v>4.6153846153846156E-2</v>
      </c>
      <c r="AR15" s="3">
        <v>2</v>
      </c>
      <c r="AS15" s="38">
        <f>AR15/AR19</f>
        <v>3.5714285714285712E-2</v>
      </c>
      <c r="AT15" s="3">
        <v>3</v>
      </c>
      <c r="AU15" s="38">
        <f>AT15/AT19</f>
        <v>7.3170731707317069E-2</v>
      </c>
      <c r="AV15" s="3">
        <v>4</v>
      </c>
      <c r="AW15" s="13">
        <f>AV15/AV19</f>
        <v>8.8888888888888892E-2</v>
      </c>
      <c r="AX15" s="24">
        <v>1</v>
      </c>
      <c r="AY15" s="6">
        <f t="shared" si="13"/>
        <v>1.1627906976744186E-2</v>
      </c>
      <c r="AZ15" s="3">
        <v>2</v>
      </c>
      <c r="BA15" s="6">
        <f t="shared" si="14"/>
        <v>1.7857142857142856E-2</v>
      </c>
      <c r="BB15" s="3">
        <v>3</v>
      </c>
      <c r="BC15" s="6">
        <f t="shared" si="15"/>
        <v>2.6086956521739129E-2</v>
      </c>
      <c r="BD15" s="3">
        <v>5</v>
      </c>
      <c r="BE15" s="6">
        <f t="shared" si="16"/>
        <v>4.1666666666666664E-2</v>
      </c>
      <c r="BF15" s="3">
        <v>3</v>
      </c>
      <c r="BG15" s="6">
        <f t="shared" si="17"/>
        <v>2.7777777777777776E-2</v>
      </c>
      <c r="BH15" s="3">
        <v>3</v>
      </c>
      <c r="BI15" s="6">
        <f t="shared" si="18"/>
        <v>2.8301886792452831E-2</v>
      </c>
      <c r="BJ15" s="41">
        <v>3</v>
      </c>
      <c r="BK15" s="38">
        <f>BJ15/BJ19</f>
        <v>3.0927835051546393E-2</v>
      </c>
      <c r="BL15" s="3">
        <v>3</v>
      </c>
      <c r="BM15" s="6">
        <f>BL15/BL19</f>
        <v>3.2258064516129031E-2</v>
      </c>
      <c r="BN15" s="86">
        <v>4</v>
      </c>
      <c r="BO15" s="38">
        <f>BN15/BN19</f>
        <v>4.49438202247191E-2</v>
      </c>
      <c r="BP15" s="3">
        <v>5</v>
      </c>
      <c r="BQ15" s="38">
        <f>BP15/BP19</f>
        <v>5.434782608695652E-2</v>
      </c>
      <c r="BR15" s="3">
        <v>6</v>
      </c>
      <c r="BS15" s="38">
        <f>BR15/BR19</f>
        <v>6.3829787234042548E-2</v>
      </c>
      <c r="BT15" s="3">
        <v>8</v>
      </c>
      <c r="BU15" s="13">
        <f>BT15/BT19</f>
        <v>8.1632653061224483E-2</v>
      </c>
      <c r="BV15" s="24">
        <f t="shared" si="19"/>
        <v>4</v>
      </c>
      <c r="BW15" s="6">
        <f t="shared" si="20"/>
        <v>8.948545861297539E-3</v>
      </c>
      <c r="BX15" s="3">
        <f t="shared" si="21"/>
        <v>4</v>
      </c>
      <c r="BY15" s="6">
        <f t="shared" si="22"/>
        <v>8.130081300813009E-3</v>
      </c>
      <c r="BZ15" s="3">
        <f t="shared" si="23"/>
        <v>4</v>
      </c>
      <c r="CA15" s="6">
        <f t="shared" si="24"/>
        <v>7.7519379844961239E-3</v>
      </c>
      <c r="CB15" s="3">
        <f t="shared" si="25"/>
        <v>7</v>
      </c>
      <c r="CC15" s="6">
        <f t="shared" si="26"/>
        <v>1.3282732447817837E-2</v>
      </c>
      <c r="CD15" s="3">
        <f t="shared" si="27"/>
        <v>5</v>
      </c>
      <c r="CE15" s="6">
        <f t="shared" si="28"/>
        <v>9.9403578528827041E-3</v>
      </c>
      <c r="CF15" s="3">
        <f t="shared" si="5"/>
        <v>5</v>
      </c>
      <c r="CG15" s="6">
        <f t="shared" si="29"/>
        <v>1.0395010395010396E-2</v>
      </c>
      <c r="CH15" s="41">
        <v>5</v>
      </c>
      <c r="CI15" s="38">
        <f>CH15/CH19</f>
        <v>1.0752688172043012E-2</v>
      </c>
      <c r="CJ15" s="3">
        <v>5</v>
      </c>
      <c r="CK15" s="6">
        <f>CJ15/CJ19</f>
        <v>1.098901098901099E-2</v>
      </c>
      <c r="CL15" s="86">
        <v>14</v>
      </c>
      <c r="CM15" s="38">
        <f>CL15/CL19</f>
        <v>3.2710280373831772E-2</v>
      </c>
      <c r="CN15" s="3">
        <v>15</v>
      </c>
      <c r="CO15" s="38">
        <f>CN15/CN19</f>
        <v>3.6585365853658534E-2</v>
      </c>
      <c r="CP15" s="3">
        <v>15</v>
      </c>
      <c r="CQ15" s="38">
        <f>CP15/CP19</f>
        <v>3.8167938931297711E-2</v>
      </c>
      <c r="CR15" s="3">
        <v>17</v>
      </c>
      <c r="CS15" s="13">
        <f>CR15/CR19</f>
        <v>4.2713567839195977E-2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>
        <f t="shared" si="14"/>
        <v>0</v>
      </c>
      <c r="BB16" s="3"/>
      <c r="BC16" s="6">
        <f t="shared" si="15"/>
        <v>0</v>
      </c>
      <c r="BD16" s="3"/>
      <c r="BE16" s="6">
        <f t="shared" si="16"/>
        <v>0</v>
      </c>
      <c r="BF16" s="3">
        <v>1</v>
      </c>
      <c r="BG16" s="6">
        <f t="shared" si="17"/>
        <v>9.2592592592592587E-3</v>
      </c>
      <c r="BH16" s="3">
        <v>1</v>
      </c>
      <c r="BI16" s="6">
        <f t="shared" si="18"/>
        <v>9.433962264150943E-3</v>
      </c>
      <c r="BJ16" s="41">
        <v>1</v>
      </c>
      <c r="BK16" s="38">
        <f>BJ16/BJ19</f>
        <v>1.0309278350515464E-2</v>
      </c>
      <c r="BL16" s="3"/>
      <c r="BM16" s="6"/>
      <c r="BN16" s="86"/>
      <c r="BO16" s="38"/>
      <c r="BP16" s="3">
        <v>1</v>
      </c>
      <c r="BQ16" s="38">
        <f>BP16/BP19</f>
        <v>1.0869565217391304E-2</v>
      </c>
      <c r="BR16" s="3">
        <v>1</v>
      </c>
      <c r="BS16" s="38">
        <f>BR16/BR19</f>
        <v>1.0638297872340425E-2</v>
      </c>
      <c r="BT16" s="3">
        <v>1</v>
      </c>
      <c r="BU16" s="13">
        <f>BT16/BT19</f>
        <v>1.020408163265306E-2</v>
      </c>
      <c r="BV16" s="24"/>
      <c r="BW16" s="6"/>
      <c r="BX16" s="3">
        <f t="shared" si="21"/>
        <v>0</v>
      </c>
      <c r="BY16" s="6">
        <f t="shared" si="22"/>
        <v>0</v>
      </c>
      <c r="BZ16" s="3">
        <f t="shared" si="23"/>
        <v>0</v>
      </c>
      <c r="CA16" s="6">
        <f t="shared" si="24"/>
        <v>0</v>
      </c>
      <c r="CB16" s="3">
        <f t="shared" si="25"/>
        <v>0</v>
      </c>
      <c r="CC16" s="6">
        <f t="shared" si="26"/>
        <v>0</v>
      </c>
      <c r="CD16" s="3">
        <f t="shared" si="27"/>
        <v>1</v>
      </c>
      <c r="CE16" s="6">
        <f t="shared" si="28"/>
        <v>1.9880715705765406E-3</v>
      </c>
      <c r="CF16" s="3">
        <f t="shared" si="5"/>
        <v>1</v>
      </c>
      <c r="CG16" s="6">
        <f t="shared" si="29"/>
        <v>2.0790020790020791E-3</v>
      </c>
      <c r="CH16" s="41">
        <v>1</v>
      </c>
      <c r="CI16" s="38">
        <f>CH16/CH19</f>
        <v>2.1505376344086021E-3</v>
      </c>
      <c r="CJ16" s="3"/>
      <c r="CK16" s="6"/>
      <c r="CL16" s="86"/>
      <c r="CM16" s="38"/>
      <c r="CN16" s="3">
        <v>1</v>
      </c>
      <c r="CO16" s="38">
        <f>CN16/CN19</f>
        <v>2.4390243902439024E-3</v>
      </c>
      <c r="CP16" s="3">
        <v>1</v>
      </c>
      <c r="CQ16" s="38">
        <f>CP16/CP19</f>
        <v>2.5445292620865142E-3</v>
      </c>
      <c r="CR16" s="3">
        <v>1</v>
      </c>
      <c r="CS16" s="13">
        <f>CR16/CR19</f>
        <v>2.5125628140703518E-3</v>
      </c>
    </row>
    <row r="17" spans="1:97" ht="47.25" customHeight="1" x14ac:dyDescent="0.25">
      <c r="A17" s="20" t="s">
        <v>6</v>
      </c>
      <c r="B17" s="24">
        <v>212</v>
      </c>
      <c r="C17" s="6">
        <f t="shared" si="6"/>
        <v>0.828125</v>
      </c>
      <c r="D17" s="3">
        <v>217</v>
      </c>
      <c r="E17" s="6">
        <f t="shared" si="0"/>
        <v>0.81886792452830193</v>
      </c>
      <c r="F17" s="3">
        <v>223</v>
      </c>
      <c r="G17" s="6">
        <f t="shared" si="1"/>
        <v>0.81985294117647056</v>
      </c>
      <c r="H17" s="3">
        <v>218</v>
      </c>
      <c r="I17" s="6">
        <f t="shared" si="2"/>
        <v>0.81647940074906367</v>
      </c>
      <c r="J17" s="3">
        <v>215</v>
      </c>
      <c r="K17" s="6">
        <f t="shared" si="3"/>
        <v>0.80827067669172936</v>
      </c>
      <c r="L17" s="3">
        <v>207</v>
      </c>
      <c r="M17" s="6">
        <f t="shared" si="4"/>
        <v>0.7961538461538461</v>
      </c>
      <c r="N17" s="41">
        <v>210</v>
      </c>
      <c r="O17" s="38">
        <f>N17/N19</f>
        <v>0.79545454545454541</v>
      </c>
      <c r="P17" s="3">
        <v>217</v>
      </c>
      <c r="Q17" s="6">
        <f>P17/P19</f>
        <v>0.78339350180505418</v>
      </c>
      <c r="R17" s="86">
        <v>217</v>
      </c>
      <c r="S17" s="38">
        <f>R17/R19</f>
        <v>0.79197080291970801</v>
      </c>
      <c r="T17" s="3">
        <v>203</v>
      </c>
      <c r="U17" s="38">
        <f>T17/T19</f>
        <v>0.77480916030534353</v>
      </c>
      <c r="V17" s="3">
        <v>201</v>
      </c>
      <c r="W17" s="38">
        <f>V17/V19</f>
        <v>0.77906976744186052</v>
      </c>
      <c r="X17" s="3">
        <v>198</v>
      </c>
      <c r="Y17" s="13">
        <f>X17/X19</f>
        <v>0.77647058823529413</v>
      </c>
      <c r="Z17" s="24">
        <v>81</v>
      </c>
      <c r="AA17" s="6">
        <f t="shared" si="7"/>
        <v>0.77142857142857146</v>
      </c>
      <c r="AB17" s="3">
        <v>81</v>
      </c>
      <c r="AC17" s="6">
        <f t="shared" si="8"/>
        <v>0.70434782608695656</v>
      </c>
      <c r="AD17" s="3">
        <v>86</v>
      </c>
      <c r="AE17" s="6">
        <f t="shared" si="9"/>
        <v>0.66666666666666663</v>
      </c>
      <c r="AF17" s="3">
        <v>92</v>
      </c>
      <c r="AG17" s="6">
        <f t="shared" si="10"/>
        <v>0.65714285714285714</v>
      </c>
      <c r="AH17" s="3">
        <v>90</v>
      </c>
      <c r="AI17" s="6">
        <f t="shared" si="11"/>
        <v>0.69767441860465118</v>
      </c>
      <c r="AJ17" s="3">
        <v>80</v>
      </c>
      <c r="AK17" s="6">
        <f t="shared" si="12"/>
        <v>0.69565217391304346</v>
      </c>
      <c r="AL17" s="41">
        <v>71</v>
      </c>
      <c r="AM17" s="38">
        <f>AL17/AL19</f>
        <v>0.68269230769230771</v>
      </c>
      <c r="AN17" s="3">
        <v>52</v>
      </c>
      <c r="AO17" s="6">
        <f>AN17/AN19</f>
        <v>0.61176470588235299</v>
      </c>
      <c r="AP17" s="86">
        <v>40</v>
      </c>
      <c r="AQ17" s="38">
        <f>AP17/AP19</f>
        <v>0.61538461538461542</v>
      </c>
      <c r="AR17" s="3">
        <v>35</v>
      </c>
      <c r="AS17" s="38">
        <f>AR17/AR19</f>
        <v>0.625</v>
      </c>
      <c r="AT17" s="3">
        <v>23</v>
      </c>
      <c r="AU17" s="38">
        <f>AT17/AT19</f>
        <v>0.56097560975609762</v>
      </c>
      <c r="AV17" s="3">
        <v>21</v>
      </c>
      <c r="AW17" s="13">
        <f>AV17/AV19</f>
        <v>0.46666666666666667</v>
      </c>
      <c r="AX17" s="24">
        <v>61</v>
      </c>
      <c r="AY17" s="6">
        <f t="shared" si="13"/>
        <v>0.70930232558139539</v>
      </c>
      <c r="AZ17" s="3">
        <v>82</v>
      </c>
      <c r="BA17" s="6">
        <f t="shared" si="14"/>
        <v>0.7321428571428571</v>
      </c>
      <c r="BB17" s="3">
        <v>88</v>
      </c>
      <c r="BC17" s="6">
        <f t="shared" si="15"/>
        <v>0.76521739130434785</v>
      </c>
      <c r="BD17" s="3">
        <v>90</v>
      </c>
      <c r="BE17" s="6">
        <f t="shared" si="16"/>
        <v>0.75</v>
      </c>
      <c r="BF17" s="3">
        <v>85</v>
      </c>
      <c r="BG17" s="6">
        <f t="shared" si="17"/>
        <v>0.78703703703703709</v>
      </c>
      <c r="BH17" s="3">
        <v>79</v>
      </c>
      <c r="BI17" s="6">
        <f t="shared" si="18"/>
        <v>0.74528301886792447</v>
      </c>
      <c r="BJ17" s="41">
        <v>76</v>
      </c>
      <c r="BK17" s="38">
        <f>BJ17/BJ19</f>
        <v>0.78350515463917525</v>
      </c>
      <c r="BL17" s="3">
        <v>71</v>
      </c>
      <c r="BM17" s="6">
        <f>BL17/BL19</f>
        <v>0.76344086021505375</v>
      </c>
      <c r="BN17" s="86">
        <v>71</v>
      </c>
      <c r="BO17" s="38">
        <f>BN17/BN19</f>
        <v>0.797752808988764</v>
      </c>
      <c r="BP17" s="3">
        <v>69</v>
      </c>
      <c r="BQ17" s="38">
        <f>BP17/BP19</f>
        <v>0.75</v>
      </c>
      <c r="BR17" s="3">
        <v>70</v>
      </c>
      <c r="BS17" s="38">
        <f>BR17/BR19</f>
        <v>0.74468085106382975</v>
      </c>
      <c r="BT17" s="3">
        <v>68</v>
      </c>
      <c r="BU17" s="13">
        <f>BT17/BT19</f>
        <v>0.69387755102040816</v>
      </c>
      <c r="BV17" s="24">
        <f t="shared" si="19"/>
        <v>354</v>
      </c>
      <c r="BW17" s="6">
        <f t="shared" si="20"/>
        <v>0.79194630872483218</v>
      </c>
      <c r="BX17" s="3">
        <f t="shared" si="21"/>
        <v>380</v>
      </c>
      <c r="BY17" s="6">
        <f t="shared" si="22"/>
        <v>0.77235772357723576</v>
      </c>
      <c r="BZ17" s="3">
        <f t="shared" si="23"/>
        <v>397</v>
      </c>
      <c r="CA17" s="6">
        <f t="shared" si="24"/>
        <v>0.76937984496124034</v>
      </c>
      <c r="CB17" s="3">
        <f t="shared" si="25"/>
        <v>400</v>
      </c>
      <c r="CC17" s="6">
        <f t="shared" si="26"/>
        <v>0.75901328273244784</v>
      </c>
      <c r="CD17" s="3">
        <f t="shared" si="27"/>
        <v>390</v>
      </c>
      <c r="CE17" s="6">
        <f t="shared" si="28"/>
        <v>0.77534791252485091</v>
      </c>
      <c r="CF17" s="3">
        <f t="shared" si="5"/>
        <v>366</v>
      </c>
      <c r="CG17" s="6">
        <f t="shared" si="29"/>
        <v>0.76091476091476096</v>
      </c>
      <c r="CH17" s="41">
        <v>357</v>
      </c>
      <c r="CI17" s="38">
        <f>CH17/CH19</f>
        <v>0.76774193548387093</v>
      </c>
      <c r="CJ17" s="3">
        <v>340</v>
      </c>
      <c r="CK17" s="6">
        <f>CJ17/CJ19</f>
        <v>0.74725274725274726</v>
      </c>
      <c r="CL17" s="86">
        <v>328</v>
      </c>
      <c r="CM17" s="38">
        <f>CL17/CL19</f>
        <v>0.76635514018691586</v>
      </c>
      <c r="CN17" s="3">
        <v>307</v>
      </c>
      <c r="CO17" s="38">
        <f>CN17/CN19</f>
        <v>0.74878048780487805</v>
      </c>
      <c r="CP17" s="3">
        <v>294</v>
      </c>
      <c r="CQ17" s="38">
        <f>CP17/CP19</f>
        <v>0.74809160305343514</v>
      </c>
      <c r="CR17" s="3">
        <v>287</v>
      </c>
      <c r="CS17" s="13">
        <f>CR17/CR19</f>
        <v>0.72110552763819091</v>
      </c>
    </row>
    <row r="18" spans="1:97" ht="47.25" customHeight="1" thickBot="1" x14ac:dyDescent="0.3">
      <c r="A18" s="21" t="s">
        <v>7</v>
      </c>
      <c r="B18" s="25">
        <v>3</v>
      </c>
      <c r="C18" s="7">
        <f t="shared" si="6"/>
        <v>1.171875E-2</v>
      </c>
      <c r="D18" s="4">
        <v>5</v>
      </c>
      <c r="E18" s="7">
        <f t="shared" si="0"/>
        <v>1.8867924528301886E-2</v>
      </c>
      <c r="F18" s="4">
        <v>5</v>
      </c>
      <c r="G18" s="7">
        <f t="shared" si="1"/>
        <v>1.8382352941176471E-2</v>
      </c>
      <c r="H18" s="4">
        <v>5</v>
      </c>
      <c r="I18" s="7">
        <f t="shared" si="2"/>
        <v>1.8726591760299626E-2</v>
      </c>
      <c r="J18" s="4">
        <v>5</v>
      </c>
      <c r="K18" s="7">
        <f t="shared" si="3"/>
        <v>1.8796992481203006E-2</v>
      </c>
      <c r="L18" s="4">
        <v>2</v>
      </c>
      <c r="M18" s="7">
        <f t="shared" si="4"/>
        <v>7.6923076923076927E-3</v>
      </c>
      <c r="N18" s="40">
        <v>3</v>
      </c>
      <c r="O18" s="37">
        <f>N18/N19</f>
        <v>1.1363636363636364E-2</v>
      </c>
      <c r="P18" s="4">
        <v>6</v>
      </c>
      <c r="Q18" s="7">
        <f>P18/P19</f>
        <v>2.1660649819494584E-2</v>
      </c>
      <c r="R18" s="87">
        <v>4</v>
      </c>
      <c r="S18" s="37">
        <f>R18/R19</f>
        <v>1.4598540145985401E-2</v>
      </c>
      <c r="T18" s="4">
        <v>4</v>
      </c>
      <c r="U18" s="37">
        <f>T18/T19</f>
        <v>1.5267175572519083E-2</v>
      </c>
      <c r="V18" s="4">
        <v>5</v>
      </c>
      <c r="W18" s="37">
        <f>V18/V19</f>
        <v>1.937984496124031E-2</v>
      </c>
      <c r="X18" s="4">
        <v>5</v>
      </c>
      <c r="Y18" s="14">
        <f>X18/X19</f>
        <v>1.9607843137254902E-2</v>
      </c>
      <c r="Z18" s="25"/>
      <c r="AA18" s="7"/>
      <c r="AB18" s="4">
        <v>2</v>
      </c>
      <c r="AC18" s="7">
        <f t="shared" si="8"/>
        <v>1.7391304347826087E-2</v>
      </c>
      <c r="AD18" s="4">
        <v>4</v>
      </c>
      <c r="AE18" s="7">
        <f t="shared" si="9"/>
        <v>3.1007751937984496E-2</v>
      </c>
      <c r="AF18" s="4">
        <v>4</v>
      </c>
      <c r="AG18" s="7">
        <f t="shared" si="10"/>
        <v>2.8571428571428571E-2</v>
      </c>
      <c r="AH18" s="4">
        <v>4</v>
      </c>
      <c r="AI18" s="7">
        <f t="shared" si="11"/>
        <v>3.1007751937984496E-2</v>
      </c>
      <c r="AJ18" s="4">
        <v>4</v>
      </c>
      <c r="AK18" s="7">
        <f t="shared" si="12"/>
        <v>3.4782608695652174E-2</v>
      </c>
      <c r="AL18" s="40">
        <v>3</v>
      </c>
      <c r="AM18" s="37">
        <f>AL18/AL19</f>
        <v>2.8846153846153848E-2</v>
      </c>
      <c r="AN18" s="4">
        <v>7</v>
      </c>
      <c r="AO18" s="7">
        <f>AN18/AN19</f>
        <v>8.2352941176470587E-2</v>
      </c>
      <c r="AP18" s="87">
        <v>2</v>
      </c>
      <c r="AQ18" s="37">
        <f>AP18/AP19</f>
        <v>3.0769230769230771E-2</v>
      </c>
      <c r="AR18" s="4">
        <v>1</v>
      </c>
      <c r="AS18" s="37">
        <f>AR18/AR19</f>
        <v>1.7857142857142856E-2</v>
      </c>
      <c r="AT18" s="4">
        <v>6</v>
      </c>
      <c r="AU18" s="37">
        <f>AT18/AT19</f>
        <v>0.14634146341463414</v>
      </c>
      <c r="AV18" s="4">
        <v>12</v>
      </c>
      <c r="AW18" s="14">
        <f>AV18/AV19</f>
        <v>0.26666666666666666</v>
      </c>
      <c r="AX18" s="25">
        <v>2</v>
      </c>
      <c r="AY18" s="7">
        <f t="shared" si="13"/>
        <v>2.3255813953488372E-2</v>
      </c>
      <c r="AZ18" s="4">
        <v>10</v>
      </c>
      <c r="BA18" s="7">
        <f t="shared" si="14"/>
        <v>8.9285714285714288E-2</v>
      </c>
      <c r="BB18" s="4">
        <v>8</v>
      </c>
      <c r="BC18" s="7">
        <f t="shared" si="15"/>
        <v>6.9565217391304349E-2</v>
      </c>
      <c r="BD18" s="4">
        <v>4</v>
      </c>
      <c r="BE18" s="7">
        <f t="shared" si="16"/>
        <v>3.3333333333333333E-2</v>
      </c>
      <c r="BF18" s="4">
        <v>3</v>
      </c>
      <c r="BG18" s="7">
        <f t="shared" si="17"/>
        <v>2.7777777777777776E-2</v>
      </c>
      <c r="BH18" s="4">
        <v>2</v>
      </c>
      <c r="BI18" s="7">
        <f t="shared" si="18"/>
        <v>1.8867924528301886E-2</v>
      </c>
      <c r="BJ18" s="40">
        <v>1</v>
      </c>
      <c r="BK18" s="37">
        <f>BJ18/BJ19</f>
        <v>1.0309278350515464E-2</v>
      </c>
      <c r="BL18" s="4">
        <v>5</v>
      </c>
      <c r="BM18" s="7">
        <f>BL18/BL19</f>
        <v>5.3763440860215055E-2</v>
      </c>
      <c r="BN18" s="87"/>
      <c r="BO18" s="37"/>
      <c r="BP18" s="4">
        <v>1</v>
      </c>
      <c r="BQ18" s="37">
        <f>BP18/BP19</f>
        <v>1.0869565217391304E-2</v>
      </c>
      <c r="BR18" s="4">
        <v>5</v>
      </c>
      <c r="BS18" s="37">
        <f>BR18/BR19</f>
        <v>5.3191489361702128E-2</v>
      </c>
      <c r="BT18" s="4">
        <v>4</v>
      </c>
      <c r="BU18" s="14">
        <f>BT18/BT19</f>
        <v>4.0816326530612242E-2</v>
      </c>
      <c r="BV18" s="25">
        <f t="shared" si="19"/>
        <v>5</v>
      </c>
      <c r="BW18" s="7">
        <f t="shared" si="20"/>
        <v>1.1185682326621925E-2</v>
      </c>
      <c r="BX18" s="4">
        <f t="shared" si="21"/>
        <v>17</v>
      </c>
      <c r="BY18" s="7">
        <f t="shared" si="22"/>
        <v>3.4552845528455285E-2</v>
      </c>
      <c r="BZ18" s="4">
        <f t="shared" si="23"/>
        <v>17</v>
      </c>
      <c r="CA18" s="7">
        <f t="shared" si="24"/>
        <v>3.294573643410853E-2</v>
      </c>
      <c r="CB18" s="4">
        <f t="shared" si="25"/>
        <v>13</v>
      </c>
      <c r="CC18" s="7">
        <f t="shared" si="26"/>
        <v>2.4667931688804556E-2</v>
      </c>
      <c r="CD18" s="4">
        <f t="shared" si="27"/>
        <v>12</v>
      </c>
      <c r="CE18" s="7">
        <f t="shared" si="28"/>
        <v>2.3856858846918488E-2</v>
      </c>
      <c r="CF18" s="4">
        <f t="shared" si="5"/>
        <v>8</v>
      </c>
      <c r="CG18" s="7">
        <f t="shared" si="29"/>
        <v>1.6632016632016633E-2</v>
      </c>
      <c r="CH18" s="40">
        <v>7</v>
      </c>
      <c r="CI18" s="37">
        <f>CH18/CH19</f>
        <v>1.5053763440860216E-2</v>
      </c>
      <c r="CJ18" s="4">
        <v>18</v>
      </c>
      <c r="CK18" s="7">
        <f>CJ18/CJ19</f>
        <v>3.9560439560439559E-2</v>
      </c>
      <c r="CL18" s="87">
        <v>6</v>
      </c>
      <c r="CM18" s="37">
        <f>CL18/CL19</f>
        <v>1.4018691588785047E-2</v>
      </c>
      <c r="CN18" s="4">
        <v>6</v>
      </c>
      <c r="CO18" s="37">
        <f>CN18/CN19</f>
        <v>1.4634146341463415E-2</v>
      </c>
      <c r="CP18" s="4">
        <v>16</v>
      </c>
      <c r="CQ18" s="37">
        <f>CP18/CP19</f>
        <v>4.0712468193384227E-2</v>
      </c>
      <c r="CR18" s="4">
        <v>21</v>
      </c>
      <c r="CS18" s="14">
        <f>CR18/CR19</f>
        <v>5.2763819095477386E-2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256</v>
      </c>
      <c r="C19" s="33"/>
      <c r="D19" s="33">
        <f t="shared" ref="D19:CF19" si="30">SUM(D11:D18)</f>
        <v>265</v>
      </c>
      <c r="E19" s="33"/>
      <c r="F19" s="33">
        <f t="shared" si="30"/>
        <v>272</v>
      </c>
      <c r="G19" s="33"/>
      <c r="H19" s="33">
        <f t="shared" si="30"/>
        <v>267</v>
      </c>
      <c r="I19" s="33"/>
      <c r="J19" s="33">
        <f t="shared" si="30"/>
        <v>266</v>
      </c>
      <c r="K19" s="33"/>
      <c r="L19" s="33">
        <f t="shared" si="30"/>
        <v>260</v>
      </c>
      <c r="M19" s="33"/>
      <c r="N19" s="53">
        <f>SUM(N11:N18)</f>
        <v>264</v>
      </c>
      <c r="O19" s="52"/>
      <c r="P19" s="67">
        <f>SUM(P11:P18)</f>
        <v>277</v>
      </c>
      <c r="Q19" s="67"/>
      <c r="R19" s="88">
        <f>SUM(R11:R18)</f>
        <v>274</v>
      </c>
      <c r="S19" s="73"/>
      <c r="T19" s="67">
        <f>SUM(T11:T18)</f>
        <v>262</v>
      </c>
      <c r="U19" s="73"/>
      <c r="V19" s="67">
        <f>SUM(V11:V18)</f>
        <v>258</v>
      </c>
      <c r="W19" s="73"/>
      <c r="X19" s="67">
        <f>SUM(X11:X18)</f>
        <v>255</v>
      </c>
      <c r="Y19" s="68"/>
      <c r="Z19" s="32">
        <f t="shared" si="30"/>
        <v>105</v>
      </c>
      <c r="AA19" s="33"/>
      <c r="AB19" s="33">
        <f t="shared" si="30"/>
        <v>115</v>
      </c>
      <c r="AC19" s="33"/>
      <c r="AD19" s="33">
        <f t="shared" si="30"/>
        <v>129</v>
      </c>
      <c r="AE19" s="33"/>
      <c r="AF19" s="33">
        <f t="shared" si="30"/>
        <v>140</v>
      </c>
      <c r="AG19" s="33"/>
      <c r="AH19" s="33">
        <f t="shared" si="30"/>
        <v>129</v>
      </c>
      <c r="AI19" s="33"/>
      <c r="AJ19" s="33">
        <f t="shared" si="30"/>
        <v>115</v>
      </c>
      <c r="AK19" s="33"/>
      <c r="AL19" s="53">
        <f>SUM(AL11:AL18)</f>
        <v>104</v>
      </c>
      <c r="AM19" s="52"/>
      <c r="AN19" s="67">
        <f>SUM(AN11:AN18)</f>
        <v>85</v>
      </c>
      <c r="AO19" s="67"/>
      <c r="AP19" s="88">
        <f>SUM(AP11:AP18)</f>
        <v>65</v>
      </c>
      <c r="AQ19" s="73"/>
      <c r="AR19" s="67">
        <f>SUM(AR11:AR18)</f>
        <v>56</v>
      </c>
      <c r="AS19" s="73"/>
      <c r="AT19" s="67">
        <f>SUM(AT11:AT18)</f>
        <v>41</v>
      </c>
      <c r="AU19" s="73"/>
      <c r="AV19" s="67">
        <f>SUM(AV11:AV18)</f>
        <v>45</v>
      </c>
      <c r="AW19" s="68"/>
      <c r="AX19" s="32">
        <f t="shared" si="30"/>
        <v>86</v>
      </c>
      <c r="AY19" s="33"/>
      <c r="AZ19" s="33">
        <f t="shared" si="30"/>
        <v>112</v>
      </c>
      <c r="BA19" s="33"/>
      <c r="BB19" s="33">
        <f t="shared" si="30"/>
        <v>115</v>
      </c>
      <c r="BC19" s="33"/>
      <c r="BD19" s="33">
        <f t="shared" si="30"/>
        <v>120</v>
      </c>
      <c r="BE19" s="33"/>
      <c r="BF19" s="33">
        <f t="shared" si="30"/>
        <v>108</v>
      </c>
      <c r="BG19" s="33"/>
      <c r="BH19" s="33">
        <f t="shared" si="30"/>
        <v>106</v>
      </c>
      <c r="BI19" s="33"/>
      <c r="BJ19" s="53">
        <f>SUM(BJ11:BJ18)</f>
        <v>97</v>
      </c>
      <c r="BK19" s="52"/>
      <c r="BL19" s="67">
        <f>SUM(BL11:BL18)</f>
        <v>93</v>
      </c>
      <c r="BM19" s="67"/>
      <c r="BN19" s="88">
        <f>SUM(BN11:BN18)</f>
        <v>89</v>
      </c>
      <c r="BO19" s="73"/>
      <c r="BP19" s="67">
        <f>SUM(BP11:BP18)</f>
        <v>92</v>
      </c>
      <c r="BQ19" s="73"/>
      <c r="BR19" s="67">
        <f>SUM(BR11:BR18)</f>
        <v>94</v>
      </c>
      <c r="BS19" s="73"/>
      <c r="BT19" s="67">
        <f>SUM(BT11:BT18)</f>
        <v>98</v>
      </c>
      <c r="BU19" s="68"/>
      <c r="BV19" s="32">
        <f t="shared" si="30"/>
        <v>447</v>
      </c>
      <c r="BW19" s="33"/>
      <c r="BX19" s="33">
        <f t="shared" si="30"/>
        <v>492</v>
      </c>
      <c r="BY19" s="33"/>
      <c r="BZ19" s="33">
        <f t="shared" si="30"/>
        <v>516</v>
      </c>
      <c r="CA19" s="33"/>
      <c r="CB19" s="33">
        <f t="shared" si="30"/>
        <v>527</v>
      </c>
      <c r="CC19" s="33"/>
      <c r="CD19" s="33">
        <f t="shared" si="30"/>
        <v>503</v>
      </c>
      <c r="CE19" s="33"/>
      <c r="CF19" s="33">
        <f t="shared" si="30"/>
        <v>481</v>
      </c>
      <c r="CG19" s="33"/>
      <c r="CH19" s="42">
        <f>SUM(CH11:CH18)</f>
        <v>465</v>
      </c>
      <c r="CI19" s="73"/>
      <c r="CJ19" s="67">
        <f>SUM(CJ11:CJ18)</f>
        <v>455</v>
      </c>
      <c r="CK19" s="67"/>
      <c r="CL19" s="88">
        <f>SUM(CL11:CL18)</f>
        <v>428</v>
      </c>
      <c r="CM19" s="73"/>
      <c r="CN19" s="67">
        <f>SUM(CN11:CN18)</f>
        <v>410</v>
      </c>
      <c r="CO19" s="73"/>
      <c r="CP19" s="67">
        <f>SUM(CP11:CP18)</f>
        <v>393</v>
      </c>
      <c r="CQ19" s="73"/>
      <c r="CR19" s="67">
        <f>SUM(CR11:CR18)</f>
        <v>398</v>
      </c>
      <c r="CS19" s="68"/>
    </row>
  </sheetData>
  <mergeCells count="55">
    <mergeCell ref="CP8:CQ8"/>
    <mergeCell ref="CR8:CS8"/>
    <mergeCell ref="A6:CS6"/>
    <mergeCell ref="BV7:CS7"/>
    <mergeCell ref="A1:CS1"/>
    <mergeCell ref="A2:CS2"/>
    <mergeCell ref="BT8:BU8"/>
    <mergeCell ref="AX7:BU7"/>
    <mergeCell ref="Z7:AW7"/>
    <mergeCell ref="B7:Y7"/>
    <mergeCell ref="AV8:AW8"/>
    <mergeCell ref="X8:Y8"/>
    <mergeCell ref="AP8:AQ8"/>
    <mergeCell ref="B8:C8"/>
    <mergeCell ref="D8:E8"/>
    <mergeCell ref="J8:K8"/>
    <mergeCell ref="H8:I8"/>
    <mergeCell ref="BB8:BC8"/>
    <mergeCell ref="AZ8:BA8"/>
    <mergeCell ref="BL8:BM8"/>
    <mergeCell ref="F8:G8"/>
    <mergeCell ref="P8:Q8"/>
    <mergeCell ref="AN8:AO8"/>
    <mergeCell ref="L8:M8"/>
    <mergeCell ref="AJ8:AK8"/>
    <mergeCell ref="AH8:AI8"/>
    <mergeCell ref="AF8:AG8"/>
    <mergeCell ref="AD8:AE8"/>
    <mergeCell ref="AB8:AC8"/>
    <mergeCell ref="Z8:AA8"/>
    <mergeCell ref="R8:S8"/>
    <mergeCell ref="V8:W8"/>
    <mergeCell ref="AT8:AU8"/>
    <mergeCell ref="BX8:BY8"/>
    <mergeCell ref="BV8:BW8"/>
    <mergeCell ref="BH8:BI8"/>
    <mergeCell ref="BF8:BG8"/>
    <mergeCell ref="BD8:BE8"/>
    <mergeCell ref="BR8:BS8"/>
    <mergeCell ref="CN8:CO8"/>
    <mergeCell ref="CJ8:CK8"/>
    <mergeCell ref="BN8:BO8"/>
    <mergeCell ref="CL8:CM8"/>
    <mergeCell ref="N8:O8"/>
    <mergeCell ref="AL8:AM8"/>
    <mergeCell ref="BJ8:BK8"/>
    <mergeCell ref="CH8:CI8"/>
    <mergeCell ref="CF8:CG8"/>
    <mergeCell ref="T8:U8"/>
    <mergeCell ref="AR8:AS8"/>
    <mergeCell ref="BP8:BQ8"/>
    <mergeCell ref="CD8:CE8"/>
    <mergeCell ref="AX8:AY8"/>
    <mergeCell ref="CB8:CC8"/>
    <mergeCell ref="BZ8:CA8"/>
  </mergeCells>
  <printOptions horizontalCentered="1"/>
  <pageMargins left="0.7" right="0.7" top="0.75" bottom="0.75" header="0.3" footer="0.3"/>
  <pageSetup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S19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32"/>
      <c r="CS1" s="132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32"/>
      <c r="CS2" s="132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19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11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11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23</v>
      </c>
      <c r="C9" s="8">
        <f>B9/B$19</f>
        <v>0.92</v>
      </c>
      <c r="D9" s="5">
        <v>22</v>
      </c>
      <c r="E9" s="8">
        <f t="shared" ref="E9:E18" si="0">D9/D$19</f>
        <v>0.81481481481481477</v>
      </c>
      <c r="F9" s="5">
        <v>20</v>
      </c>
      <c r="G9" s="8">
        <f t="shared" ref="G9:G18" si="1">F9/F$19</f>
        <v>0.76923076923076927</v>
      </c>
      <c r="H9" s="5">
        <v>19</v>
      </c>
      <c r="I9" s="8">
        <f t="shared" ref="I9:I18" si="2">H9/H$19</f>
        <v>0.79166666666666663</v>
      </c>
      <c r="J9" s="5">
        <v>19</v>
      </c>
      <c r="K9" s="8">
        <f t="shared" ref="K9:K18" si="3">J9/J$19</f>
        <v>0.79166666666666663</v>
      </c>
      <c r="L9" s="5">
        <v>19</v>
      </c>
      <c r="M9" s="8">
        <f t="shared" ref="M9:M18" si="4">L9/L$19</f>
        <v>0.76</v>
      </c>
      <c r="N9" s="39">
        <v>20</v>
      </c>
      <c r="O9" s="36">
        <f>N9/N19</f>
        <v>0.76923076923076927</v>
      </c>
      <c r="P9" s="59">
        <v>23</v>
      </c>
      <c r="Q9" s="93">
        <f>P9/P19</f>
        <v>0.7931034482758621</v>
      </c>
      <c r="R9" s="98">
        <v>21</v>
      </c>
      <c r="S9" s="45">
        <f>R9/R19</f>
        <v>0.77777777777777779</v>
      </c>
      <c r="T9" s="59">
        <v>20</v>
      </c>
      <c r="U9" s="45">
        <f>T9/T19</f>
        <v>0.76923076923076927</v>
      </c>
      <c r="V9" s="59">
        <v>20</v>
      </c>
      <c r="W9" s="45">
        <f>V9/V19</f>
        <v>0.76923076923076927</v>
      </c>
      <c r="X9" s="59">
        <v>20</v>
      </c>
      <c r="Y9" s="43">
        <f>X9/X19</f>
        <v>0.7407407407407407</v>
      </c>
      <c r="Z9" s="26">
        <v>6</v>
      </c>
      <c r="AA9" s="8">
        <f>Z9/Z$19</f>
        <v>0.6</v>
      </c>
      <c r="AB9" s="5">
        <v>7</v>
      </c>
      <c r="AC9" s="8">
        <f>AB9/AB$19</f>
        <v>0.7</v>
      </c>
      <c r="AD9" s="5">
        <v>10</v>
      </c>
      <c r="AE9" s="8">
        <f>AD9/AD$19</f>
        <v>0.90909090909090906</v>
      </c>
      <c r="AF9" s="5">
        <v>10</v>
      </c>
      <c r="AG9" s="8">
        <f>AF9/AF$19</f>
        <v>0.83333333333333337</v>
      </c>
      <c r="AH9" s="5">
        <v>11</v>
      </c>
      <c r="AI9" s="8">
        <f>AH9/AH$19</f>
        <v>0.84615384615384615</v>
      </c>
      <c r="AJ9" s="5">
        <v>14</v>
      </c>
      <c r="AK9" s="8">
        <f>AJ9/AJ$19</f>
        <v>0.93333333333333335</v>
      </c>
      <c r="AL9" s="39">
        <v>9</v>
      </c>
      <c r="AM9" s="36">
        <f>AL9/AL19</f>
        <v>0.81818181818181823</v>
      </c>
      <c r="AN9" s="59">
        <v>4</v>
      </c>
      <c r="AO9" s="93">
        <f>AN9/AN19</f>
        <v>0.5</v>
      </c>
      <c r="AP9" s="98">
        <v>4</v>
      </c>
      <c r="AQ9" s="45">
        <f>AP9/AP19</f>
        <v>0.44444444444444442</v>
      </c>
      <c r="AR9" s="59">
        <v>5</v>
      </c>
      <c r="AS9" s="45">
        <f>AR9/AR19</f>
        <v>0.41666666666666669</v>
      </c>
      <c r="AT9" s="59">
        <v>5</v>
      </c>
      <c r="AU9" s="45">
        <f>AT9/AT19</f>
        <v>0.41666666666666669</v>
      </c>
      <c r="AV9" s="59">
        <v>1</v>
      </c>
      <c r="AW9" s="43">
        <f>AV9/AV19</f>
        <v>0.14285714285714285</v>
      </c>
      <c r="AX9" s="26">
        <v>9</v>
      </c>
      <c r="AY9" s="8">
        <f>AX9/AX$19</f>
        <v>0.5</v>
      </c>
      <c r="AZ9" s="5">
        <v>10</v>
      </c>
      <c r="BA9" s="8">
        <f>AZ9/AZ$19</f>
        <v>0.45454545454545453</v>
      </c>
      <c r="BB9" s="5">
        <v>10</v>
      </c>
      <c r="BC9" s="8">
        <f>BB9/BB$19</f>
        <v>0.47619047619047616</v>
      </c>
      <c r="BD9" s="5">
        <v>11</v>
      </c>
      <c r="BE9" s="8">
        <f>BD9/BD$19</f>
        <v>0.40740740740740738</v>
      </c>
      <c r="BF9" s="5">
        <v>12</v>
      </c>
      <c r="BG9" s="8">
        <f>BF9/BF$19</f>
        <v>0.41379310344827586</v>
      </c>
      <c r="BH9" s="5">
        <v>12</v>
      </c>
      <c r="BI9" s="8">
        <f>BH9/BH$19</f>
        <v>0.42857142857142855</v>
      </c>
      <c r="BJ9" s="39">
        <v>10</v>
      </c>
      <c r="BK9" s="36">
        <f>BJ9/BJ19</f>
        <v>0.41666666666666669</v>
      </c>
      <c r="BL9" s="59">
        <v>9</v>
      </c>
      <c r="BM9" s="93">
        <f>BL9/BL19</f>
        <v>0.375</v>
      </c>
      <c r="BN9" s="98">
        <v>10</v>
      </c>
      <c r="BO9" s="45">
        <f>BN9/BN19</f>
        <v>0.4</v>
      </c>
      <c r="BP9" s="59">
        <v>10</v>
      </c>
      <c r="BQ9" s="45">
        <f>BP9/BP19</f>
        <v>0.4</v>
      </c>
      <c r="BR9" s="59">
        <v>11</v>
      </c>
      <c r="BS9" s="45">
        <f>BR9/BR19</f>
        <v>0.42307692307692307</v>
      </c>
      <c r="BT9" s="59">
        <v>10</v>
      </c>
      <c r="BU9" s="43">
        <f>BT9/BT19</f>
        <v>0.37037037037037035</v>
      </c>
      <c r="BV9" s="26">
        <f>B9+Z9+AX9</f>
        <v>38</v>
      </c>
      <c r="BW9" s="8">
        <f>BV9/BV$19</f>
        <v>0.71698113207547165</v>
      </c>
      <c r="BX9" s="5">
        <f>D9+AB9+AZ9</f>
        <v>39</v>
      </c>
      <c r="BY9" s="8">
        <f>BX9/BX$19</f>
        <v>0.66101694915254239</v>
      </c>
      <c r="BZ9" s="5">
        <f>F9+AD9+BB9</f>
        <v>40</v>
      </c>
      <c r="CA9" s="8">
        <f>BZ9/BZ$19</f>
        <v>0.68965517241379315</v>
      </c>
      <c r="CB9" s="5">
        <f>H9+AF9+BD9</f>
        <v>40</v>
      </c>
      <c r="CC9" s="8">
        <f>CB9/CB$19</f>
        <v>0.63492063492063489</v>
      </c>
      <c r="CD9" s="5">
        <f>J9+AH9+BF9</f>
        <v>42</v>
      </c>
      <c r="CE9" s="8">
        <f>CD9/CD$19</f>
        <v>0.63636363636363635</v>
      </c>
      <c r="CF9" s="5">
        <f t="shared" ref="CF9:CF18" si="5">L9+AJ9+BH9</f>
        <v>45</v>
      </c>
      <c r="CG9" s="8">
        <f>CF9/CF$19</f>
        <v>0.66176470588235292</v>
      </c>
      <c r="CH9" s="39">
        <v>39</v>
      </c>
      <c r="CI9" s="36">
        <f>CH9/CH19</f>
        <v>0.63934426229508201</v>
      </c>
      <c r="CJ9" s="59">
        <v>36</v>
      </c>
      <c r="CK9" s="93">
        <f>CJ9/CJ19</f>
        <v>0.5901639344262295</v>
      </c>
      <c r="CL9" s="98">
        <v>35</v>
      </c>
      <c r="CM9" s="45">
        <f>CL9/CL19</f>
        <v>0.57377049180327866</v>
      </c>
      <c r="CN9" s="59">
        <v>35</v>
      </c>
      <c r="CO9" s="45">
        <f>CN9/CN19</f>
        <v>0.55555555555555558</v>
      </c>
      <c r="CP9" s="59">
        <v>36</v>
      </c>
      <c r="CQ9" s="45">
        <f>CP9/CP19</f>
        <v>0.5625</v>
      </c>
      <c r="CR9" s="59">
        <v>31</v>
      </c>
      <c r="CS9" s="43">
        <f>CR9/CR19</f>
        <v>0.50819672131147542</v>
      </c>
    </row>
    <row r="10" spans="1:97" ht="47.25" customHeight="1" thickBot="1" x14ac:dyDescent="0.3">
      <c r="A10" s="21" t="s">
        <v>10</v>
      </c>
      <c r="B10" s="25">
        <v>2</v>
      </c>
      <c r="C10" s="7">
        <f t="shared" ref="C10:C17" si="6">B10/B$19</f>
        <v>0.08</v>
      </c>
      <c r="D10" s="4">
        <v>5</v>
      </c>
      <c r="E10" s="7">
        <f t="shared" si="0"/>
        <v>0.18518518518518517</v>
      </c>
      <c r="F10" s="4">
        <v>6</v>
      </c>
      <c r="G10" s="7">
        <f t="shared" si="1"/>
        <v>0.23076923076923078</v>
      </c>
      <c r="H10" s="4">
        <v>5</v>
      </c>
      <c r="I10" s="7">
        <f t="shared" si="2"/>
        <v>0.20833333333333334</v>
      </c>
      <c r="J10" s="4">
        <v>5</v>
      </c>
      <c r="K10" s="7">
        <f t="shared" si="3"/>
        <v>0.20833333333333334</v>
      </c>
      <c r="L10" s="4">
        <v>6</v>
      </c>
      <c r="M10" s="7">
        <f t="shared" si="4"/>
        <v>0.24</v>
      </c>
      <c r="N10" s="40">
        <v>6</v>
      </c>
      <c r="O10" s="37">
        <f>N10/N19</f>
        <v>0.23076923076923078</v>
      </c>
      <c r="P10" s="61">
        <v>6</v>
      </c>
      <c r="Q10" s="89">
        <f>P10/P19</f>
        <v>0.20689655172413793</v>
      </c>
      <c r="R10" s="84">
        <v>6</v>
      </c>
      <c r="S10" s="70">
        <f>R10/R19</f>
        <v>0.22222222222222221</v>
      </c>
      <c r="T10" s="61">
        <v>6</v>
      </c>
      <c r="U10" s="70">
        <f>T10/T19</f>
        <v>0.23076923076923078</v>
      </c>
      <c r="V10" s="61">
        <v>6</v>
      </c>
      <c r="W10" s="70">
        <f>V10/V19</f>
        <v>0.23076923076923078</v>
      </c>
      <c r="X10" s="61">
        <v>7</v>
      </c>
      <c r="Y10" s="47">
        <f>X10/X19</f>
        <v>0.25925925925925924</v>
      </c>
      <c r="Z10" s="25">
        <v>4</v>
      </c>
      <c r="AA10" s="7">
        <f t="shared" ref="AA10:AA18" si="7">Z10/Z$19</f>
        <v>0.4</v>
      </c>
      <c r="AB10" s="4">
        <v>3</v>
      </c>
      <c r="AC10" s="7">
        <f t="shared" ref="AC10:AC18" si="8">AB10/AB$19</f>
        <v>0.3</v>
      </c>
      <c r="AD10" s="4">
        <v>1</v>
      </c>
      <c r="AE10" s="7">
        <f t="shared" ref="AE10:AE18" si="9">AD10/AD$19</f>
        <v>9.0909090909090912E-2</v>
      </c>
      <c r="AF10" s="4">
        <v>2</v>
      </c>
      <c r="AG10" s="7">
        <f t="shared" ref="AG10:AG18" si="10">AF10/AF$19</f>
        <v>0.16666666666666666</v>
      </c>
      <c r="AH10" s="4">
        <v>2</v>
      </c>
      <c r="AI10" s="7">
        <f t="shared" ref="AI10:AI18" si="11">AH10/AH$19</f>
        <v>0.15384615384615385</v>
      </c>
      <c r="AJ10" s="4">
        <v>1</v>
      </c>
      <c r="AK10" s="7">
        <f t="shared" ref="AK10:AK17" si="12">AJ10/AJ$19</f>
        <v>6.6666666666666666E-2</v>
      </c>
      <c r="AL10" s="40">
        <v>2</v>
      </c>
      <c r="AM10" s="37">
        <f>AL10/AL19</f>
        <v>0.18181818181818182</v>
      </c>
      <c r="AN10" s="61">
        <v>4</v>
      </c>
      <c r="AO10" s="89">
        <f>AN10/AN19</f>
        <v>0.5</v>
      </c>
      <c r="AP10" s="84">
        <v>5</v>
      </c>
      <c r="AQ10" s="70">
        <f>AP10/AP19</f>
        <v>0.55555555555555558</v>
      </c>
      <c r="AR10" s="61">
        <v>7</v>
      </c>
      <c r="AS10" s="70">
        <f>AR10/AR19</f>
        <v>0.58333333333333337</v>
      </c>
      <c r="AT10" s="61">
        <v>7</v>
      </c>
      <c r="AU10" s="70">
        <f>AT10/AT19</f>
        <v>0.58333333333333337</v>
      </c>
      <c r="AV10" s="61">
        <v>6</v>
      </c>
      <c r="AW10" s="47">
        <f>AV10/AV19</f>
        <v>0.8571428571428571</v>
      </c>
      <c r="AX10" s="25">
        <v>9</v>
      </c>
      <c r="AY10" s="7">
        <f t="shared" ref="AY10:AY17" si="13">AX10/AX$19</f>
        <v>0.5</v>
      </c>
      <c r="AZ10" s="4">
        <v>12</v>
      </c>
      <c r="BA10" s="7">
        <f t="shared" ref="BA10:BA17" si="14">AZ10/AZ$19</f>
        <v>0.54545454545454541</v>
      </c>
      <c r="BB10" s="4">
        <v>11</v>
      </c>
      <c r="BC10" s="7">
        <f t="shared" ref="BC10:BC17" si="15">BB10/BB$19</f>
        <v>0.52380952380952384</v>
      </c>
      <c r="BD10" s="4">
        <v>16</v>
      </c>
      <c r="BE10" s="7">
        <f t="shared" ref="BE10:BE17" si="16">BD10/BD$19</f>
        <v>0.59259259259259256</v>
      </c>
      <c r="BF10" s="4">
        <v>17</v>
      </c>
      <c r="BG10" s="7">
        <f t="shared" ref="BG10:BG17" si="17">BF10/BF$19</f>
        <v>0.58620689655172409</v>
      </c>
      <c r="BH10" s="4">
        <v>16</v>
      </c>
      <c r="BI10" s="7">
        <f t="shared" ref="BI10:BI17" si="18">BH10/BH$19</f>
        <v>0.5714285714285714</v>
      </c>
      <c r="BJ10" s="40">
        <v>14</v>
      </c>
      <c r="BK10" s="37">
        <f>BJ10/BJ19</f>
        <v>0.58333333333333337</v>
      </c>
      <c r="BL10" s="61">
        <v>15</v>
      </c>
      <c r="BM10" s="89">
        <f>BL10/BL19</f>
        <v>0.625</v>
      </c>
      <c r="BN10" s="84">
        <v>15</v>
      </c>
      <c r="BO10" s="70">
        <f>BN10/BN19</f>
        <v>0.6</v>
      </c>
      <c r="BP10" s="61">
        <v>15</v>
      </c>
      <c r="BQ10" s="70">
        <f>BP10/BP19</f>
        <v>0.6</v>
      </c>
      <c r="BR10" s="61">
        <v>15</v>
      </c>
      <c r="BS10" s="70">
        <f>BR10/BR19</f>
        <v>0.57692307692307687</v>
      </c>
      <c r="BT10" s="61">
        <v>17</v>
      </c>
      <c r="BU10" s="47">
        <f>BT10/BT19</f>
        <v>0.62962962962962965</v>
      </c>
      <c r="BV10" s="25">
        <f t="shared" ref="BV10:BV18" si="19">B10+Z10+AX10</f>
        <v>15</v>
      </c>
      <c r="BW10" s="7">
        <f t="shared" ref="BW10:BW18" si="20">BV10/BV$19</f>
        <v>0.28301886792452829</v>
      </c>
      <c r="BX10" s="4">
        <f t="shared" ref="BX10:BX18" si="21">D10+AB10+AZ10</f>
        <v>20</v>
      </c>
      <c r="BY10" s="7">
        <f t="shared" ref="BY10:BY18" si="22">BX10/BX$19</f>
        <v>0.33898305084745761</v>
      </c>
      <c r="BZ10" s="4">
        <f t="shared" ref="BZ10:BZ18" si="23">F10+AD10+BB10</f>
        <v>18</v>
      </c>
      <c r="CA10" s="7">
        <f t="shared" ref="CA10:CA18" si="24">BZ10/BZ$19</f>
        <v>0.31034482758620691</v>
      </c>
      <c r="CB10" s="4">
        <f t="shared" ref="CB10:CB18" si="25">H10+AF10+BD10</f>
        <v>23</v>
      </c>
      <c r="CC10" s="7">
        <f t="shared" ref="CC10:CC18" si="26">CB10/CB$19</f>
        <v>0.36507936507936506</v>
      </c>
      <c r="CD10" s="4">
        <f t="shared" ref="CD10:CD18" si="27">J10+AH10+BF10</f>
        <v>24</v>
      </c>
      <c r="CE10" s="7">
        <f t="shared" ref="CE10:CE18" si="28">CD10/CD$19</f>
        <v>0.36363636363636365</v>
      </c>
      <c r="CF10" s="4">
        <f t="shared" si="5"/>
        <v>23</v>
      </c>
      <c r="CG10" s="7">
        <f t="shared" ref="CG10:CG18" si="29">CF10/CF$19</f>
        <v>0.33823529411764708</v>
      </c>
      <c r="CH10" s="54">
        <v>22</v>
      </c>
      <c r="CI10" s="70">
        <f>CH10/CH19</f>
        <v>0.36065573770491804</v>
      </c>
      <c r="CJ10" s="61">
        <v>25</v>
      </c>
      <c r="CK10" s="89">
        <f>CJ10/CJ19</f>
        <v>0.4098360655737705</v>
      </c>
      <c r="CL10" s="84">
        <v>26</v>
      </c>
      <c r="CM10" s="70">
        <f>CL10/CL19</f>
        <v>0.42622950819672129</v>
      </c>
      <c r="CN10" s="61">
        <v>28</v>
      </c>
      <c r="CO10" s="70">
        <f>CN10/CN19</f>
        <v>0.44444444444444442</v>
      </c>
      <c r="CP10" s="61">
        <v>28</v>
      </c>
      <c r="CQ10" s="70">
        <f>CP10/CP19</f>
        <v>0.4375</v>
      </c>
      <c r="CR10" s="61">
        <v>30</v>
      </c>
      <c r="CS10" s="47">
        <f>CR10/CR19</f>
        <v>0.49180327868852458</v>
      </c>
    </row>
    <row r="11" spans="1:97" ht="47.25" customHeight="1" thickTop="1" x14ac:dyDescent="0.25">
      <c r="A11" s="22" t="s">
        <v>0</v>
      </c>
      <c r="B11" s="26">
        <v>1</v>
      </c>
      <c r="C11" s="8">
        <f t="shared" si="6"/>
        <v>0.04</v>
      </c>
      <c r="D11" s="5">
        <v>3</v>
      </c>
      <c r="E11" s="8">
        <f t="shared" si="0"/>
        <v>0.1111111111111111</v>
      </c>
      <c r="F11" s="5">
        <v>3</v>
      </c>
      <c r="G11" s="8">
        <f t="shared" si="1"/>
        <v>0.11538461538461539</v>
      </c>
      <c r="H11" s="5">
        <v>3</v>
      </c>
      <c r="I11" s="8">
        <f t="shared" si="2"/>
        <v>0.125</v>
      </c>
      <c r="J11" s="5">
        <v>3</v>
      </c>
      <c r="K11" s="8">
        <f t="shared" si="3"/>
        <v>0.125</v>
      </c>
      <c r="L11" s="5">
        <v>4</v>
      </c>
      <c r="M11" s="8">
        <f t="shared" si="4"/>
        <v>0.16</v>
      </c>
      <c r="N11" s="39">
        <v>4</v>
      </c>
      <c r="O11" s="36">
        <f>N11/N19</f>
        <v>0.15384615384615385</v>
      </c>
      <c r="P11" s="63">
        <v>4</v>
      </c>
      <c r="Q11" s="90">
        <f>P11/P19</f>
        <v>0.13793103448275862</v>
      </c>
      <c r="R11" s="85">
        <v>4</v>
      </c>
      <c r="S11" s="71">
        <f>R11/R19</f>
        <v>0.14814814814814814</v>
      </c>
      <c r="T11" s="63">
        <v>3</v>
      </c>
      <c r="U11" s="71">
        <f>T11/T19</f>
        <v>0.11538461538461539</v>
      </c>
      <c r="V11" s="63">
        <v>3</v>
      </c>
      <c r="W11" s="71">
        <f>V11/V19</f>
        <v>0.11538461538461539</v>
      </c>
      <c r="X11" s="63">
        <v>3</v>
      </c>
      <c r="Y11" s="48">
        <f>X11/X19</f>
        <v>0.1111111111111111</v>
      </c>
      <c r="Z11" s="26">
        <v>2</v>
      </c>
      <c r="AA11" s="8">
        <f t="shared" si="7"/>
        <v>0.2</v>
      </c>
      <c r="AB11" s="5"/>
      <c r="AC11" s="8">
        <f t="shared" si="8"/>
        <v>0</v>
      </c>
      <c r="AD11" s="5">
        <v>1</v>
      </c>
      <c r="AE11" s="8">
        <f t="shared" si="9"/>
        <v>9.0909090909090912E-2</v>
      </c>
      <c r="AF11" s="5">
        <v>1</v>
      </c>
      <c r="AG11" s="8">
        <f t="shared" si="10"/>
        <v>8.3333333333333329E-2</v>
      </c>
      <c r="AH11" s="5">
        <v>1</v>
      </c>
      <c r="AI11" s="8">
        <f t="shared" si="11"/>
        <v>7.6923076923076927E-2</v>
      </c>
      <c r="AJ11" s="5"/>
      <c r="AK11" s="8"/>
      <c r="AL11" s="39"/>
      <c r="AM11" s="36"/>
      <c r="AN11" s="63"/>
      <c r="AO11" s="90"/>
      <c r="AP11" s="85"/>
      <c r="AQ11" s="71"/>
      <c r="AR11" s="63"/>
      <c r="AS11" s="71"/>
      <c r="AT11" s="63"/>
      <c r="AU11" s="71"/>
      <c r="AV11" s="63"/>
      <c r="AW11" s="48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63">
        <v>1</v>
      </c>
      <c r="BM11" s="90">
        <f>BL11/BL19</f>
        <v>4.1666666666666664E-2</v>
      </c>
      <c r="BN11" s="85">
        <v>1</v>
      </c>
      <c r="BO11" s="71">
        <f>BN11/BN19</f>
        <v>0.04</v>
      </c>
      <c r="BP11" s="63"/>
      <c r="BQ11" s="71"/>
      <c r="BR11" s="63"/>
      <c r="BS11" s="71"/>
      <c r="BT11" s="63"/>
      <c r="BU11" s="48"/>
      <c r="BV11" s="26">
        <f t="shared" si="19"/>
        <v>3</v>
      </c>
      <c r="BW11" s="8">
        <f t="shared" si="20"/>
        <v>5.6603773584905662E-2</v>
      </c>
      <c r="BX11" s="5">
        <f t="shared" si="21"/>
        <v>3</v>
      </c>
      <c r="BY11" s="8">
        <f t="shared" si="22"/>
        <v>5.0847457627118647E-2</v>
      </c>
      <c r="BZ11" s="5">
        <f t="shared" si="23"/>
        <v>4</v>
      </c>
      <c r="CA11" s="8">
        <f t="shared" si="24"/>
        <v>6.8965517241379309E-2</v>
      </c>
      <c r="CB11" s="5">
        <f t="shared" si="25"/>
        <v>4</v>
      </c>
      <c r="CC11" s="8">
        <f t="shared" si="26"/>
        <v>6.3492063492063489E-2</v>
      </c>
      <c r="CD11" s="5">
        <f t="shared" si="27"/>
        <v>4</v>
      </c>
      <c r="CE11" s="8">
        <f t="shared" si="28"/>
        <v>6.0606060606060608E-2</v>
      </c>
      <c r="CF11" s="5">
        <f t="shared" si="5"/>
        <v>4</v>
      </c>
      <c r="CG11" s="8">
        <f t="shared" si="29"/>
        <v>5.8823529411764705E-2</v>
      </c>
      <c r="CH11" s="55">
        <v>4</v>
      </c>
      <c r="CI11" s="71">
        <f>CH11/CH19</f>
        <v>6.5573770491803282E-2</v>
      </c>
      <c r="CJ11" s="63">
        <v>5</v>
      </c>
      <c r="CK11" s="90">
        <f>CJ11/CJ19</f>
        <v>8.1967213114754092E-2</v>
      </c>
      <c r="CL11" s="85">
        <v>5</v>
      </c>
      <c r="CM11" s="71">
        <f>CL11/CL19</f>
        <v>8.1967213114754092E-2</v>
      </c>
      <c r="CN11" s="63">
        <v>3</v>
      </c>
      <c r="CO11" s="71">
        <f>CN11/CN19</f>
        <v>4.7619047619047616E-2</v>
      </c>
      <c r="CP11" s="63">
        <v>3</v>
      </c>
      <c r="CQ11" s="71">
        <f>CP11/CP19</f>
        <v>4.6875E-2</v>
      </c>
      <c r="CR11" s="63">
        <v>3</v>
      </c>
      <c r="CS11" s="48">
        <f>CR11/CR19</f>
        <v>4.9180327868852458E-2</v>
      </c>
    </row>
    <row r="12" spans="1:97" ht="47.25" customHeight="1" x14ac:dyDescent="0.25">
      <c r="A12" s="20" t="s">
        <v>1</v>
      </c>
      <c r="B12" s="24">
        <v>5</v>
      </c>
      <c r="C12" s="6">
        <f t="shared" si="6"/>
        <v>0.2</v>
      </c>
      <c r="D12" s="3">
        <v>5</v>
      </c>
      <c r="E12" s="6">
        <f t="shared" si="0"/>
        <v>0.18518518518518517</v>
      </c>
      <c r="F12" s="3">
        <v>4</v>
      </c>
      <c r="G12" s="6">
        <f t="shared" si="1"/>
        <v>0.15384615384615385</v>
      </c>
      <c r="H12" s="3">
        <v>4</v>
      </c>
      <c r="I12" s="6">
        <f t="shared" si="2"/>
        <v>0.16666666666666666</v>
      </c>
      <c r="J12" s="3">
        <v>4</v>
      </c>
      <c r="K12" s="6">
        <f t="shared" si="3"/>
        <v>0.16666666666666666</v>
      </c>
      <c r="L12" s="3">
        <v>5</v>
      </c>
      <c r="M12" s="6">
        <f t="shared" si="4"/>
        <v>0.2</v>
      </c>
      <c r="N12" s="41">
        <v>6</v>
      </c>
      <c r="O12" s="38">
        <f>N12/N19</f>
        <v>0.23076923076923078</v>
      </c>
      <c r="P12" s="3">
        <v>7</v>
      </c>
      <c r="Q12" s="6">
        <f>P12/P19</f>
        <v>0.2413793103448276</v>
      </c>
      <c r="R12" s="86">
        <v>6</v>
      </c>
      <c r="S12" s="38">
        <f>R12/R19</f>
        <v>0.22222222222222221</v>
      </c>
      <c r="T12" s="3">
        <v>6</v>
      </c>
      <c r="U12" s="38">
        <f>T12/T19</f>
        <v>0.23076923076923078</v>
      </c>
      <c r="V12" s="3">
        <v>6</v>
      </c>
      <c r="W12" s="38">
        <f>V12/V19</f>
        <v>0.23076923076923078</v>
      </c>
      <c r="X12" s="3">
        <v>5</v>
      </c>
      <c r="Y12" s="13">
        <f>X12/X19</f>
        <v>0.18518518518518517</v>
      </c>
      <c r="Z12" s="24">
        <v>3</v>
      </c>
      <c r="AA12" s="6">
        <f t="shared" si="7"/>
        <v>0.3</v>
      </c>
      <c r="AB12" s="3">
        <v>6</v>
      </c>
      <c r="AC12" s="6">
        <f t="shared" si="8"/>
        <v>0.6</v>
      </c>
      <c r="AD12" s="3">
        <v>6</v>
      </c>
      <c r="AE12" s="6">
        <f t="shared" si="9"/>
        <v>0.54545454545454541</v>
      </c>
      <c r="AF12" s="3">
        <v>6</v>
      </c>
      <c r="AG12" s="6">
        <f t="shared" si="10"/>
        <v>0.5</v>
      </c>
      <c r="AH12" s="3">
        <v>5</v>
      </c>
      <c r="AI12" s="6">
        <f t="shared" si="11"/>
        <v>0.38461538461538464</v>
      </c>
      <c r="AJ12" s="3">
        <v>4</v>
      </c>
      <c r="AK12" s="6">
        <f t="shared" si="12"/>
        <v>0.26666666666666666</v>
      </c>
      <c r="AL12" s="41">
        <v>3</v>
      </c>
      <c r="AM12" s="38">
        <f>AL12/AL19</f>
        <v>0.27272727272727271</v>
      </c>
      <c r="AN12" s="3">
        <v>2</v>
      </c>
      <c r="AO12" s="6">
        <f>AN12/AN19</f>
        <v>0.25</v>
      </c>
      <c r="AP12" s="86">
        <v>2</v>
      </c>
      <c r="AQ12" s="38">
        <f>AP12/AP19</f>
        <v>0.22222222222222221</v>
      </c>
      <c r="AR12" s="3">
        <v>4</v>
      </c>
      <c r="AS12" s="38">
        <f>AR12/AR19</f>
        <v>0.33333333333333331</v>
      </c>
      <c r="AT12" s="3">
        <v>3</v>
      </c>
      <c r="AU12" s="38">
        <f>AT12/AT19</f>
        <v>0.25</v>
      </c>
      <c r="AV12" s="3">
        <v>2</v>
      </c>
      <c r="AW12" s="13">
        <f>AV12/AV19</f>
        <v>0.2857142857142857</v>
      </c>
      <c r="AX12" s="24">
        <v>1</v>
      </c>
      <c r="AY12" s="6">
        <f t="shared" si="13"/>
        <v>5.5555555555555552E-2</v>
      </c>
      <c r="AZ12" s="3">
        <v>2</v>
      </c>
      <c r="BA12" s="6">
        <f t="shared" si="14"/>
        <v>9.0909090909090912E-2</v>
      </c>
      <c r="BB12" s="3">
        <v>2</v>
      </c>
      <c r="BC12" s="6">
        <f t="shared" si="15"/>
        <v>9.5238095238095233E-2</v>
      </c>
      <c r="BD12" s="3">
        <v>1</v>
      </c>
      <c r="BE12" s="6">
        <f t="shared" si="16"/>
        <v>3.7037037037037035E-2</v>
      </c>
      <c r="BF12" s="3">
        <v>2</v>
      </c>
      <c r="BG12" s="6">
        <f t="shared" si="17"/>
        <v>6.8965517241379309E-2</v>
      </c>
      <c r="BH12" s="3">
        <v>2</v>
      </c>
      <c r="BI12" s="6">
        <f t="shared" si="18"/>
        <v>7.1428571428571425E-2</v>
      </c>
      <c r="BJ12" s="41">
        <v>1</v>
      </c>
      <c r="BK12" s="38">
        <f>BJ12/BJ19</f>
        <v>4.1666666666666664E-2</v>
      </c>
      <c r="BL12" s="3"/>
      <c r="BM12" s="6"/>
      <c r="BN12" s="86"/>
      <c r="BO12" s="38"/>
      <c r="BP12" s="3"/>
      <c r="BQ12" s="38"/>
      <c r="BR12" s="3"/>
      <c r="BS12" s="38"/>
      <c r="BT12" s="3">
        <v>1</v>
      </c>
      <c r="BU12" s="13">
        <f>BT12/BT19</f>
        <v>3.7037037037037035E-2</v>
      </c>
      <c r="BV12" s="24">
        <f t="shared" si="19"/>
        <v>9</v>
      </c>
      <c r="BW12" s="6">
        <f t="shared" si="20"/>
        <v>0.16981132075471697</v>
      </c>
      <c r="BX12" s="3">
        <f t="shared" si="21"/>
        <v>13</v>
      </c>
      <c r="BY12" s="6">
        <f t="shared" si="22"/>
        <v>0.22033898305084745</v>
      </c>
      <c r="BZ12" s="3">
        <f t="shared" si="23"/>
        <v>12</v>
      </c>
      <c r="CA12" s="6">
        <f t="shared" si="24"/>
        <v>0.20689655172413793</v>
      </c>
      <c r="CB12" s="3">
        <f t="shared" si="25"/>
        <v>11</v>
      </c>
      <c r="CC12" s="6">
        <f t="shared" si="26"/>
        <v>0.17460317460317459</v>
      </c>
      <c r="CD12" s="3">
        <f t="shared" si="27"/>
        <v>11</v>
      </c>
      <c r="CE12" s="6">
        <f t="shared" si="28"/>
        <v>0.16666666666666666</v>
      </c>
      <c r="CF12" s="3">
        <f t="shared" si="5"/>
        <v>11</v>
      </c>
      <c r="CG12" s="6">
        <f t="shared" si="29"/>
        <v>0.16176470588235295</v>
      </c>
      <c r="CH12" s="41">
        <v>10</v>
      </c>
      <c r="CI12" s="38">
        <f>CH12/CH19</f>
        <v>0.16393442622950818</v>
      </c>
      <c r="CJ12" s="3">
        <v>9</v>
      </c>
      <c r="CK12" s="6">
        <f>CJ12/CJ19</f>
        <v>0.14754098360655737</v>
      </c>
      <c r="CL12" s="86">
        <v>8</v>
      </c>
      <c r="CM12" s="38">
        <f>CL12/CL19</f>
        <v>0.13114754098360656</v>
      </c>
      <c r="CN12" s="3">
        <v>10</v>
      </c>
      <c r="CO12" s="38">
        <f>CN12/CN19</f>
        <v>0.15873015873015872</v>
      </c>
      <c r="CP12" s="3">
        <v>9</v>
      </c>
      <c r="CQ12" s="38">
        <f>CP12/CP19</f>
        <v>0.140625</v>
      </c>
      <c r="CR12" s="3">
        <v>8</v>
      </c>
      <c r="CS12" s="13">
        <f>CR12/CR19</f>
        <v>0.13114754098360656</v>
      </c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"/>
      <c r="Q13" s="6"/>
      <c r="R13" s="86"/>
      <c r="S13" s="38"/>
      <c r="T13" s="3"/>
      <c r="U13" s="38"/>
      <c r="V13" s="3"/>
      <c r="W13" s="38"/>
      <c r="X13" s="3"/>
      <c r="Y13" s="13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"/>
      <c r="AO13" s="6"/>
      <c r="AP13" s="86"/>
      <c r="AQ13" s="38"/>
      <c r="AR13" s="3"/>
      <c r="AS13" s="38"/>
      <c r="AT13" s="3"/>
      <c r="AU13" s="38"/>
      <c r="AV13" s="3"/>
      <c r="AW13" s="13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"/>
      <c r="BM13" s="6"/>
      <c r="BN13" s="86"/>
      <c r="BO13" s="38"/>
      <c r="BP13" s="3"/>
      <c r="BQ13" s="38"/>
      <c r="BR13" s="3"/>
      <c r="BS13" s="38"/>
      <c r="BT13" s="3"/>
      <c r="BU13" s="13"/>
      <c r="BV13" s="24"/>
      <c r="BW13" s="6"/>
      <c r="BX13" s="3">
        <f t="shared" si="21"/>
        <v>0</v>
      </c>
      <c r="BY13" s="6">
        <f t="shared" si="22"/>
        <v>0</v>
      </c>
      <c r="BZ13" s="3">
        <f t="shared" si="23"/>
        <v>0</v>
      </c>
      <c r="CA13" s="6">
        <f t="shared" si="24"/>
        <v>0</v>
      </c>
      <c r="CB13" s="3">
        <f t="shared" si="25"/>
        <v>0</v>
      </c>
      <c r="CC13" s="6">
        <f t="shared" si="26"/>
        <v>0</v>
      </c>
      <c r="CD13" s="3">
        <f t="shared" si="27"/>
        <v>0</v>
      </c>
      <c r="CE13" s="6">
        <f t="shared" si="28"/>
        <v>0</v>
      </c>
      <c r="CF13" s="3"/>
      <c r="CG13" s="6"/>
      <c r="CH13" s="41"/>
      <c r="CI13" s="38"/>
      <c r="CJ13" s="3"/>
      <c r="CK13" s="6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/>
      <c r="C14" s="6"/>
      <c r="D14" s="3"/>
      <c r="E14" s="6"/>
      <c r="F14" s="3"/>
      <c r="G14" s="6"/>
      <c r="H14" s="3"/>
      <c r="I14" s="6"/>
      <c r="J14" s="3"/>
      <c r="K14" s="6"/>
      <c r="L14" s="3"/>
      <c r="M14" s="6"/>
      <c r="N14" s="41"/>
      <c r="O14" s="38"/>
      <c r="P14" s="3"/>
      <c r="Q14" s="6"/>
      <c r="R14" s="86"/>
      <c r="S14" s="38"/>
      <c r="T14" s="3"/>
      <c r="U14" s="38"/>
      <c r="V14" s="3"/>
      <c r="W14" s="38"/>
      <c r="X14" s="3"/>
      <c r="Y14" s="13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6"/>
      <c r="AL14" s="41"/>
      <c r="AM14" s="38"/>
      <c r="AN14" s="3"/>
      <c r="AO14" s="6"/>
      <c r="AP14" s="86"/>
      <c r="AQ14" s="38"/>
      <c r="AR14" s="3"/>
      <c r="AS14" s="38"/>
      <c r="AT14" s="3"/>
      <c r="AU14" s="38"/>
      <c r="AV14" s="3"/>
      <c r="AW14" s="13"/>
      <c r="AX14" s="24"/>
      <c r="AY14" s="6"/>
      <c r="AZ14" s="3"/>
      <c r="BA14" s="6">
        <f t="shared" si="14"/>
        <v>0</v>
      </c>
      <c r="BB14" s="3"/>
      <c r="BC14" s="6">
        <f t="shared" si="15"/>
        <v>0</v>
      </c>
      <c r="BD14" s="3">
        <v>1</v>
      </c>
      <c r="BE14" s="6">
        <f t="shared" si="16"/>
        <v>3.7037037037037035E-2</v>
      </c>
      <c r="BF14" s="3">
        <v>1</v>
      </c>
      <c r="BG14" s="6">
        <f t="shared" si="17"/>
        <v>3.4482758620689655E-2</v>
      </c>
      <c r="BH14" s="3">
        <v>1</v>
      </c>
      <c r="BI14" s="6">
        <f t="shared" si="18"/>
        <v>3.5714285714285712E-2</v>
      </c>
      <c r="BJ14" s="41">
        <v>1</v>
      </c>
      <c r="BK14" s="38">
        <f>BJ14/BJ19</f>
        <v>4.1666666666666664E-2</v>
      </c>
      <c r="BL14" s="3">
        <v>1</v>
      </c>
      <c r="BM14" s="6">
        <f>BL14/BL19</f>
        <v>4.1666666666666664E-2</v>
      </c>
      <c r="BN14" s="86"/>
      <c r="BO14" s="38"/>
      <c r="BP14" s="3"/>
      <c r="BQ14" s="38"/>
      <c r="BR14" s="3"/>
      <c r="BS14" s="38"/>
      <c r="BT14" s="3"/>
      <c r="BU14" s="13"/>
      <c r="BV14" s="24"/>
      <c r="BW14" s="6"/>
      <c r="BX14" s="3">
        <f t="shared" si="21"/>
        <v>0</v>
      </c>
      <c r="BY14" s="6">
        <f t="shared" si="22"/>
        <v>0</v>
      </c>
      <c r="BZ14" s="3">
        <f t="shared" si="23"/>
        <v>0</v>
      </c>
      <c r="CA14" s="6">
        <f t="shared" si="24"/>
        <v>0</v>
      </c>
      <c r="CB14" s="3">
        <f t="shared" si="25"/>
        <v>1</v>
      </c>
      <c r="CC14" s="6">
        <f t="shared" si="26"/>
        <v>1.5873015873015872E-2</v>
      </c>
      <c r="CD14" s="3">
        <f t="shared" si="27"/>
        <v>1</v>
      </c>
      <c r="CE14" s="6">
        <f t="shared" si="28"/>
        <v>1.5151515151515152E-2</v>
      </c>
      <c r="CF14" s="3">
        <f t="shared" si="5"/>
        <v>1</v>
      </c>
      <c r="CG14" s="6">
        <f t="shared" si="29"/>
        <v>1.4705882352941176E-2</v>
      </c>
      <c r="CH14" s="41">
        <v>1</v>
      </c>
      <c r="CI14" s="38">
        <f>CH14/CH19</f>
        <v>1.6393442622950821E-2</v>
      </c>
      <c r="CJ14" s="3">
        <v>1</v>
      </c>
      <c r="CK14" s="6">
        <f>CJ14/CJ19</f>
        <v>1.6393442622950821E-2</v>
      </c>
      <c r="CL14" s="86"/>
      <c r="CM14" s="38"/>
      <c r="CN14" s="3"/>
      <c r="CO14" s="38"/>
      <c r="CP14" s="3"/>
      <c r="CQ14" s="38"/>
      <c r="CR14" s="3"/>
      <c r="CS14" s="13"/>
    </row>
    <row r="15" spans="1:97" ht="47.25" customHeight="1" x14ac:dyDescent="0.25">
      <c r="A15" s="20" t="s">
        <v>4</v>
      </c>
      <c r="B15" s="24">
        <v>1</v>
      </c>
      <c r="C15" s="6">
        <f t="shared" si="6"/>
        <v>0.04</v>
      </c>
      <c r="D15" s="3">
        <v>1</v>
      </c>
      <c r="E15" s="6">
        <f t="shared" si="0"/>
        <v>3.7037037037037035E-2</v>
      </c>
      <c r="F15" s="3">
        <v>1</v>
      </c>
      <c r="G15" s="6">
        <f t="shared" si="1"/>
        <v>3.8461538461538464E-2</v>
      </c>
      <c r="H15" s="3">
        <v>1</v>
      </c>
      <c r="I15" s="6">
        <f t="shared" si="2"/>
        <v>4.1666666666666664E-2</v>
      </c>
      <c r="J15" s="3">
        <v>1</v>
      </c>
      <c r="K15" s="6">
        <f t="shared" si="3"/>
        <v>4.1666666666666664E-2</v>
      </c>
      <c r="L15" s="3">
        <v>1</v>
      </c>
      <c r="M15" s="6">
        <f t="shared" si="4"/>
        <v>0.04</v>
      </c>
      <c r="N15" s="41">
        <v>1</v>
      </c>
      <c r="O15" s="38">
        <f>N15/N19</f>
        <v>3.8461538461538464E-2</v>
      </c>
      <c r="P15" s="3">
        <v>1</v>
      </c>
      <c r="Q15" s="6">
        <f>P15/P19</f>
        <v>3.4482758620689655E-2</v>
      </c>
      <c r="R15" s="86"/>
      <c r="S15" s="38"/>
      <c r="T15" s="3"/>
      <c r="U15" s="38"/>
      <c r="V15" s="3"/>
      <c r="W15" s="38"/>
      <c r="X15" s="3"/>
      <c r="Y15" s="13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"/>
      <c r="AO15" s="6"/>
      <c r="AP15" s="86"/>
      <c r="AQ15" s="38"/>
      <c r="AR15" s="3"/>
      <c r="AS15" s="38"/>
      <c r="AT15" s="3"/>
      <c r="AU15" s="38"/>
      <c r="AV15" s="3"/>
      <c r="AW15" s="13"/>
      <c r="AX15" s="24"/>
      <c r="AY15" s="6"/>
      <c r="AZ15" s="3"/>
      <c r="BA15" s="6">
        <f t="shared" si="14"/>
        <v>0</v>
      </c>
      <c r="BB15" s="3"/>
      <c r="BC15" s="6">
        <f t="shared" si="15"/>
        <v>0</v>
      </c>
      <c r="BD15" s="3">
        <v>1</v>
      </c>
      <c r="BE15" s="6">
        <f t="shared" si="16"/>
        <v>3.7037037037037035E-2</v>
      </c>
      <c r="BF15" s="3">
        <v>1</v>
      </c>
      <c r="BG15" s="6">
        <f t="shared" si="17"/>
        <v>3.4482758620689655E-2</v>
      </c>
      <c r="BH15" s="3">
        <v>1</v>
      </c>
      <c r="BI15" s="6">
        <f t="shared" si="18"/>
        <v>3.5714285714285712E-2</v>
      </c>
      <c r="BJ15" s="41">
        <v>1</v>
      </c>
      <c r="BK15" s="38">
        <f>BJ15/BJ19</f>
        <v>4.1666666666666664E-2</v>
      </c>
      <c r="BL15" s="3"/>
      <c r="BM15" s="6"/>
      <c r="BN15" s="86">
        <v>1</v>
      </c>
      <c r="BO15" s="38">
        <f>BN15/BN19</f>
        <v>0.04</v>
      </c>
      <c r="BP15" s="3">
        <v>1</v>
      </c>
      <c r="BQ15" s="38">
        <f>BP15/BP19</f>
        <v>0.04</v>
      </c>
      <c r="BR15" s="3">
        <v>1</v>
      </c>
      <c r="BS15" s="38">
        <f>BR15/BR19</f>
        <v>3.8461538461538464E-2</v>
      </c>
      <c r="BT15" s="3">
        <v>2</v>
      </c>
      <c r="BU15" s="13">
        <f>BT15/BT19</f>
        <v>7.407407407407407E-2</v>
      </c>
      <c r="BV15" s="24">
        <f t="shared" si="19"/>
        <v>1</v>
      </c>
      <c r="BW15" s="6">
        <f t="shared" si="20"/>
        <v>1.8867924528301886E-2</v>
      </c>
      <c r="BX15" s="3">
        <f t="shared" si="21"/>
        <v>1</v>
      </c>
      <c r="BY15" s="6">
        <f t="shared" si="22"/>
        <v>1.6949152542372881E-2</v>
      </c>
      <c r="BZ15" s="3">
        <f t="shared" si="23"/>
        <v>1</v>
      </c>
      <c r="CA15" s="6">
        <f t="shared" si="24"/>
        <v>1.7241379310344827E-2</v>
      </c>
      <c r="CB15" s="3">
        <f t="shared" si="25"/>
        <v>2</v>
      </c>
      <c r="CC15" s="6">
        <f t="shared" si="26"/>
        <v>3.1746031746031744E-2</v>
      </c>
      <c r="CD15" s="3">
        <f t="shared" si="27"/>
        <v>2</v>
      </c>
      <c r="CE15" s="6">
        <f t="shared" si="28"/>
        <v>3.0303030303030304E-2</v>
      </c>
      <c r="CF15" s="3">
        <f t="shared" si="5"/>
        <v>2</v>
      </c>
      <c r="CG15" s="6">
        <f t="shared" si="29"/>
        <v>2.9411764705882353E-2</v>
      </c>
      <c r="CH15" s="41">
        <v>2</v>
      </c>
      <c r="CI15" s="38">
        <f>CH15/CH19</f>
        <v>3.2786885245901641E-2</v>
      </c>
      <c r="CJ15" s="3">
        <v>1</v>
      </c>
      <c r="CK15" s="6">
        <f>CJ15/CJ19</f>
        <v>1.6393442622950821E-2</v>
      </c>
      <c r="CL15" s="86">
        <v>1</v>
      </c>
      <c r="CM15" s="38">
        <f>CL15/CL19</f>
        <v>1.6393442622950821E-2</v>
      </c>
      <c r="CN15" s="3">
        <v>1</v>
      </c>
      <c r="CO15" s="38">
        <f>CN15/CN19</f>
        <v>1.5873015873015872E-2</v>
      </c>
      <c r="CP15" s="3">
        <v>1</v>
      </c>
      <c r="CQ15" s="38">
        <f>CP15/CP19</f>
        <v>1.5625E-2</v>
      </c>
      <c r="CR15" s="3">
        <v>2</v>
      </c>
      <c r="CS15" s="13">
        <f>CR15/CR19</f>
        <v>3.2786885245901641E-2</v>
      </c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"/>
      <c r="Q16" s="6"/>
      <c r="R16" s="86"/>
      <c r="S16" s="38"/>
      <c r="T16" s="3"/>
      <c r="U16" s="38"/>
      <c r="V16" s="3"/>
      <c r="W16" s="38"/>
      <c r="X16" s="3"/>
      <c r="Y16" s="13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"/>
      <c r="AO16" s="6"/>
      <c r="AP16" s="86"/>
      <c r="AQ16" s="38"/>
      <c r="AR16" s="3"/>
      <c r="AS16" s="38"/>
      <c r="AT16" s="3"/>
      <c r="AU16" s="38"/>
      <c r="AV16" s="3"/>
      <c r="AW16" s="13"/>
      <c r="AX16" s="24"/>
      <c r="AY16" s="6"/>
      <c r="AZ16" s="3"/>
      <c r="BA16" s="6">
        <f t="shared" si="14"/>
        <v>0</v>
      </c>
      <c r="BB16" s="3"/>
      <c r="BC16" s="6">
        <f t="shared" si="15"/>
        <v>0</v>
      </c>
      <c r="BD16" s="3"/>
      <c r="BE16" s="6">
        <f t="shared" si="16"/>
        <v>0</v>
      </c>
      <c r="BF16" s="3"/>
      <c r="BG16" s="6">
        <f t="shared" si="17"/>
        <v>0</v>
      </c>
      <c r="BH16" s="3"/>
      <c r="BI16" s="6"/>
      <c r="BJ16" s="41"/>
      <c r="BK16" s="38"/>
      <c r="BL16" s="3"/>
      <c r="BM16" s="6"/>
      <c r="BN16" s="86"/>
      <c r="BO16" s="38"/>
      <c r="BP16" s="3"/>
      <c r="BQ16" s="38"/>
      <c r="BR16" s="3"/>
      <c r="BS16" s="38"/>
      <c r="BT16" s="3"/>
      <c r="BU16" s="13"/>
      <c r="BV16" s="24"/>
      <c r="BW16" s="6"/>
      <c r="BX16" s="3"/>
      <c r="BY16" s="6"/>
      <c r="BZ16" s="3"/>
      <c r="CA16" s="6"/>
      <c r="CB16" s="3"/>
      <c r="CC16" s="6"/>
      <c r="CD16" s="3"/>
      <c r="CE16" s="6"/>
      <c r="CF16" s="3"/>
      <c r="CG16" s="6"/>
      <c r="CH16" s="41"/>
      <c r="CI16" s="38"/>
      <c r="CJ16" s="3"/>
      <c r="CK16" s="6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18</v>
      </c>
      <c r="C17" s="6">
        <f t="shared" si="6"/>
        <v>0.72</v>
      </c>
      <c r="D17" s="3">
        <v>17</v>
      </c>
      <c r="E17" s="6">
        <f t="shared" si="0"/>
        <v>0.62962962962962965</v>
      </c>
      <c r="F17" s="3">
        <v>17</v>
      </c>
      <c r="G17" s="6">
        <f t="shared" si="1"/>
        <v>0.65384615384615385</v>
      </c>
      <c r="H17" s="3">
        <v>15</v>
      </c>
      <c r="I17" s="6">
        <f t="shared" si="2"/>
        <v>0.625</v>
      </c>
      <c r="J17" s="3">
        <v>14</v>
      </c>
      <c r="K17" s="6">
        <f t="shared" si="3"/>
        <v>0.58333333333333337</v>
      </c>
      <c r="L17" s="3">
        <v>13</v>
      </c>
      <c r="M17" s="6">
        <f t="shared" si="4"/>
        <v>0.52</v>
      </c>
      <c r="N17" s="41">
        <v>14</v>
      </c>
      <c r="O17" s="38">
        <f>N17/N19</f>
        <v>0.53846153846153844</v>
      </c>
      <c r="P17" s="3">
        <v>16</v>
      </c>
      <c r="Q17" s="6">
        <f>P17/P19</f>
        <v>0.55172413793103448</v>
      </c>
      <c r="R17" s="86">
        <v>16</v>
      </c>
      <c r="S17" s="38">
        <f>R17/R19</f>
        <v>0.59259259259259256</v>
      </c>
      <c r="T17" s="3">
        <v>16</v>
      </c>
      <c r="U17" s="38">
        <f>T17/T19</f>
        <v>0.61538461538461542</v>
      </c>
      <c r="V17" s="3">
        <v>16</v>
      </c>
      <c r="W17" s="38">
        <f>V17/V19</f>
        <v>0.61538461538461542</v>
      </c>
      <c r="X17" s="3">
        <v>18</v>
      </c>
      <c r="Y17" s="13">
        <f>X17/X19</f>
        <v>0.66666666666666663</v>
      </c>
      <c r="Z17" s="24">
        <v>4</v>
      </c>
      <c r="AA17" s="6">
        <f t="shared" si="7"/>
        <v>0.4</v>
      </c>
      <c r="AB17" s="3">
        <v>4</v>
      </c>
      <c r="AC17" s="6">
        <f t="shared" si="8"/>
        <v>0.4</v>
      </c>
      <c r="AD17" s="3">
        <v>4</v>
      </c>
      <c r="AE17" s="6">
        <f t="shared" si="9"/>
        <v>0.36363636363636365</v>
      </c>
      <c r="AF17" s="3">
        <v>5</v>
      </c>
      <c r="AG17" s="6">
        <f t="shared" si="10"/>
        <v>0.41666666666666669</v>
      </c>
      <c r="AH17" s="3">
        <v>7</v>
      </c>
      <c r="AI17" s="6">
        <f t="shared" si="11"/>
        <v>0.53846153846153844</v>
      </c>
      <c r="AJ17" s="3">
        <v>11</v>
      </c>
      <c r="AK17" s="6">
        <f t="shared" si="12"/>
        <v>0.73333333333333328</v>
      </c>
      <c r="AL17" s="41">
        <v>8</v>
      </c>
      <c r="AM17" s="38">
        <f>AL17/AL19</f>
        <v>0.72727272727272729</v>
      </c>
      <c r="AN17" s="3">
        <v>6</v>
      </c>
      <c r="AO17" s="6">
        <f>AN17/AN19</f>
        <v>0.75</v>
      </c>
      <c r="AP17" s="86">
        <v>7</v>
      </c>
      <c r="AQ17" s="38">
        <f>AP17/AP19</f>
        <v>0.77777777777777779</v>
      </c>
      <c r="AR17" s="3">
        <v>8</v>
      </c>
      <c r="AS17" s="38">
        <f>AR17/AR19</f>
        <v>0.66666666666666663</v>
      </c>
      <c r="AT17" s="3">
        <v>8</v>
      </c>
      <c r="AU17" s="38">
        <f>AT17/AT19</f>
        <v>0.66666666666666663</v>
      </c>
      <c r="AV17" s="3">
        <v>4</v>
      </c>
      <c r="AW17" s="13">
        <f>AV17/AV19</f>
        <v>0.5714285714285714</v>
      </c>
      <c r="AX17" s="24">
        <v>17</v>
      </c>
      <c r="AY17" s="6">
        <f t="shared" si="13"/>
        <v>0.94444444444444442</v>
      </c>
      <c r="AZ17" s="3">
        <v>20</v>
      </c>
      <c r="BA17" s="6">
        <f t="shared" si="14"/>
        <v>0.90909090909090906</v>
      </c>
      <c r="BB17" s="3">
        <v>19</v>
      </c>
      <c r="BC17" s="6">
        <f t="shared" si="15"/>
        <v>0.90476190476190477</v>
      </c>
      <c r="BD17" s="3">
        <v>24</v>
      </c>
      <c r="BE17" s="6">
        <f t="shared" si="16"/>
        <v>0.88888888888888884</v>
      </c>
      <c r="BF17" s="3">
        <v>25</v>
      </c>
      <c r="BG17" s="6">
        <f t="shared" si="17"/>
        <v>0.86206896551724133</v>
      </c>
      <c r="BH17" s="3">
        <v>24</v>
      </c>
      <c r="BI17" s="6">
        <f t="shared" si="18"/>
        <v>0.8571428571428571</v>
      </c>
      <c r="BJ17" s="41">
        <v>21</v>
      </c>
      <c r="BK17" s="38">
        <f>BJ17/BJ19</f>
        <v>0.875</v>
      </c>
      <c r="BL17" s="3">
        <v>22</v>
      </c>
      <c r="BM17" s="6">
        <f>BL17/BL19</f>
        <v>0.91666666666666663</v>
      </c>
      <c r="BN17" s="86">
        <v>23</v>
      </c>
      <c r="BO17" s="38">
        <f>BN17/BN19</f>
        <v>0.92</v>
      </c>
      <c r="BP17" s="3">
        <v>24</v>
      </c>
      <c r="BQ17" s="38">
        <f>BP17/BP19</f>
        <v>0.96</v>
      </c>
      <c r="BR17" s="3">
        <v>25</v>
      </c>
      <c r="BS17" s="38">
        <f>BR17/BR19</f>
        <v>0.96153846153846156</v>
      </c>
      <c r="BT17" s="3">
        <v>24</v>
      </c>
      <c r="BU17" s="13">
        <f>BT17/BT19</f>
        <v>0.88888888888888884</v>
      </c>
      <c r="BV17" s="24">
        <f t="shared" si="19"/>
        <v>39</v>
      </c>
      <c r="BW17" s="6">
        <f t="shared" si="20"/>
        <v>0.73584905660377353</v>
      </c>
      <c r="BX17" s="3">
        <f t="shared" si="21"/>
        <v>41</v>
      </c>
      <c r="BY17" s="6">
        <f t="shared" si="22"/>
        <v>0.69491525423728817</v>
      </c>
      <c r="BZ17" s="3">
        <f t="shared" si="23"/>
        <v>40</v>
      </c>
      <c r="CA17" s="6">
        <f t="shared" si="24"/>
        <v>0.68965517241379315</v>
      </c>
      <c r="CB17" s="3">
        <f t="shared" si="25"/>
        <v>44</v>
      </c>
      <c r="CC17" s="6">
        <f t="shared" si="26"/>
        <v>0.69841269841269837</v>
      </c>
      <c r="CD17" s="3">
        <f t="shared" si="27"/>
        <v>46</v>
      </c>
      <c r="CE17" s="6">
        <f t="shared" si="28"/>
        <v>0.69696969696969702</v>
      </c>
      <c r="CF17" s="3">
        <f t="shared" si="5"/>
        <v>48</v>
      </c>
      <c r="CG17" s="6">
        <f t="shared" si="29"/>
        <v>0.70588235294117652</v>
      </c>
      <c r="CH17" s="41">
        <v>43</v>
      </c>
      <c r="CI17" s="38">
        <f>CH17/CH19</f>
        <v>0.70491803278688525</v>
      </c>
      <c r="CJ17" s="3">
        <v>44</v>
      </c>
      <c r="CK17" s="6">
        <f>CJ17/CJ19</f>
        <v>0.72131147540983609</v>
      </c>
      <c r="CL17" s="86">
        <v>46</v>
      </c>
      <c r="CM17" s="38">
        <f>CL17/CL19</f>
        <v>0.75409836065573765</v>
      </c>
      <c r="CN17" s="3">
        <v>48</v>
      </c>
      <c r="CO17" s="38">
        <f>CN17/CN19</f>
        <v>0.76190476190476186</v>
      </c>
      <c r="CP17" s="3">
        <v>49</v>
      </c>
      <c r="CQ17" s="38">
        <f>CP17/CP19</f>
        <v>0.765625</v>
      </c>
      <c r="CR17" s="3">
        <v>46</v>
      </c>
      <c r="CS17" s="13">
        <f>CR17/CR19</f>
        <v>0.75409836065573765</v>
      </c>
    </row>
    <row r="18" spans="1:97" ht="47.25" customHeight="1" thickBot="1" x14ac:dyDescent="0.3">
      <c r="A18" s="21" t="s">
        <v>7</v>
      </c>
      <c r="B18" s="25"/>
      <c r="C18" s="7"/>
      <c r="D18" s="4">
        <v>1</v>
      </c>
      <c r="E18" s="7">
        <f t="shared" si="0"/>
        <v>3.7037037037037035E-2</v>
      </c>
      <c r="F18" s="4">
        <v>1</v>
      </c>
      <c r="G18" s="7">
        <f t="shared" si="1"/>
        <v>3.8461538461538464E-2</v>
      </c>
      <c r="H18" s="4">
        <v>1</v>
      </c>
      <c r="I18" s="7">
        <f t="shared" si="2"/>
        <v>4.1666666666666664E-2</v>
      </c>
      <c r="J18" s="4">
        <v>2</v>
      </c>
      <c r="K18" s="7">
        <f t="shared" si="3"/>
        <v>8.3333333333333329E-2</v>
      </c>
      <c r="L18" s="4">
        <v>2</v>
      </c>
      <c r="M18" s="7">
        <f t="shared" si="4"/>
        <v>0.08</v>
      </c>
      <c r="N18" s="40">
        <v>1</v>
      </c>
      <c r="O18" s="37">
        <f>N18/N19</f>
        <v>3.8461538461538464E-2</v>
      </c>
      <c r="P18" s="4">
        <v>1</v>
      </c>
      <c r="Q18" s="7">
        <f>P18/P19</f>
        <v>3.4482758620689655E-2</v>
      </c>
      <c r="R18" s="87">
        <v>1</v>
      </c>
      <c r="S18" s="37">
        <f>R18/R19</f>
        <v>3.7037037037037035E-2</v>
      </c>
      <c r="T18" s="4">
        <v>1</v>
      </c>
      <c r="U18" s="37">
        <f>T18/T19</f>
        <v>3.8461538461538464E-2</v>
      </c>
      <c r="V18" s="4">
        <v>1</v>
      </c>
      <c r="W18" s="37">
        <f>V18/V19</f>
        <v>3.8461538461538464E-2</v>
      </c>
      <c r="X18" s="4">
        <v>1</v>
      </c>
      <c r="Y18" s="14">
        <f>X18/X19</f>
        <v>3.7037037037037035E-2</v>
      </c>
      <c r="Z18" s="25">
        <v>1</v>
      </c>
      <c r="AA18" s="7">
        <f t="shared" si="7"/>
        <v>0.1</v>
      </c>
      <c r="AB18" s="4"/>
      <c r="AC18" s="7">
        <f t="shared" si="8"/>
        <v>0</v>
      </c>
      <c r="AD18" s="4"/>
      <c r="AE18" s="7">
        <f t="shared" si="9"/>
        <v>0</v>
      </c>
      <c r="AF18" s="4"/>
      <c r="AG18" s="7">
        <f t="shared" si="10"/>
        <v>0</v>
      </c>
      <c r="AH18" s="4"/>
      <c r="AI18" s="7">
        <f t="shared" si="11"/>
        <v>0</v>
      </c>
      <c r="AJ18" s="4"/>
      <c r="AK18" s="7"/>
      <c r="AL18" s="40"/>
      <c r="AM18" s="37"/>
      <c r="AN18" s="4"/>
      <c r="AO18" s="7"/>
      <c r="AP18" s="87"/>
      <c r="AQ18" s="37"/>
      <c r="AR18" s="4"/>
      <c r="AS18" s="37"/>
      <c r="AT18" s="4">
        <v>1</v>
      </c>
      <c r="AU18" s="37">
        <f>AT18/AT19</f>
        <v>8.3333333333333329E-2</v>
      </c>
      <c r="AV18" s="4">
        <v>1</v>
      </c>
      <c r="AW18" s="14">
        <f>AV18/AV19</f>
        <v>0.14285714285714285</v>
      </c>
      <c r="AX18" s="25"/>
      <c r="AY18" s="7"/>
      <c r="AZ18" s="4"/>
      <c r="BA18" s="7"/>
      <c r="BB18" s="4"/>
      <c r="BC18" s="7"/>
      <c r="BD18" s="4"/>
      <c r="BE18" s="7"/>
      <c r="BF18" s="4"/>
      <c r="BG18" s="7"/>
      <c r="BH18" s="4"/>
      <c r="BI18" s="7"/>
      <c r="BJ18" s="40"/>
      <c r="BK18" s="37"/>
      <c r="BL18" s="4"/>
      <c r="BM18" s="7"/>
      <c r="BN18" s="87"/>
      <c r="BO18" s="37"/>
      <c r="BP18" s="4"/>
      <c r="BQ18" s="37"/>
      <c r="BR18" s="4"/>
      <c r="BS18" s="37"/>
      <c r="BT18" s="4"/>
      <c r="BU18" s="14"/>
      <c r="BV18" s="25">
        <f t="shared" si="19"/>
        <v>1</v>
      </c>
      <c r="BW18" s="7">
        <f t="shared" si="20"/>
        <v>1.8867924528301886E-2</v>
      </c>
      <c r="BX18" s="4">
        <f t="shared" si="21"/>
        <v>1</v>
      </c>
      <c r="BY18" s="7">
        <f t="shared" si="22"/>
        <v>1.6949152542372881E-2</v>
      </c>
      <c r="BZ18" s="4">
        <f t="shared" si="23"/>
        <v>1</v>
      </c>
      <c r="CA18" s="7">
        <f t="shared" si="24"/>
        <v>1.7241379310344827E-2</v>
      </c>
      <c r="CB18" s="4">
        <f t="shared" si="25"/>
        <v>1</v>
      </c>
      <c r="CC18" s="7">
        <f t="shared" si="26"/>
        <v>1.5873015873015872E-2</v>
      </c>
      <c r="CD18" s="4">
        <f t="shared" si="27"/>
        <v>2</v>
      </c>
      <c r="CE18" s="7">
        <f t="shared" si="28"/>
        <v>3.0303030303030304E-2</v>
      </c>
      <c r="CF18" s="4">
        <f t="shared" si="5"/>
        <v>2</v>
      </c>
      <c r="CG18" s="7">
        <f t="shared" si="29"/>
        <v>2.9411764705882353E-2</v>
      </c>
      <c r="CH18" s="40">
        <v>1</v>
      </c>
      <c r="CI18" s="37">
        <f>CH18/CH19</f>
        <v>1.6393442622950821E-2</v>
      </c>
      <c r="CJ18" s="4">
        <v>1</v>
      </c>
      <c r="CK18" s="7">
        <f>CJ18/CJ19</f>
        <v>1.6393442622950821E-2</v>
      </c>
      <c r="CL18" s="87">
        <v>1</v>
      </c>
      <c r="CM18" s="37">
        <f>CL18/CL19</f>
        <v>1.6393442622950821E-2</v>
      </c>
      <c r="CN18" s="4">
        <v>1</v>
      </c>
      <c r="CO18" s="37">
        <f>CN18/CN19</f>
        <v>1.5873015873015872E-2</v>
      </c>
      <c r="CP18" s="4">
        <v>2</v>
      </c>
      <c r="CQ18" s="37">
        <f>CP18/CP19</f>
        <v>3.125E-2</v>
      </c>
      <c r="CR18" s="4">
        <v>2</v>
      </c>
      <c r="CS18" s="14">
        <f>CR18/CR19</f>
        <v>3.2786885245901641E-2</v>
      </c>
    </row>
    <row r="19" spans="1:97" s="69" customFormat="1" ht="47.25" customHeight="1" thickTop="1" thickBot="1" x14ac:dyDescent="0.3">
      <c r="A19" s="23" t="s">
        <v>8</v>
      </c>
      <c r="B19" s="32">
        <f>SUM(B11:B18)</f>
        <v>25</v>
      </c>
      <c r="C19" s="33"/>
      <c r="D19" s="33">
        <f t="shared" ref="D19:CF19" si="30">SUM(D11:D18)</f>
        <v>27</v>
      </c>
      <c r="E19" s="33"/>
      <c r="F19" s="33">
        <f t="shared" si="30"/>
        <v>26</v>
      </c>
      <c r="G19" s="33"/>
      <c r="H19" s="33">
        <f t="shared" si="30"/>
        <v>24</v>
      </c>
      <c r="I19" s="33"/>
      <c r="J19" s="33">
        <f t="shared" si="30"/>
        <v>24</v>
      </c>
      <c r="K19" s="33"/>
      <c r="L19" s="33">
        <f t="shared" si="30"/>
        <v>25</v>
      </c>
      <c r="M19" s="33"/>
      <c r="N19" s="53">
        <f>SUM(N11:N18)</f>
        <v>26</v>
      </c>
      <c r="O19" s="52"/>
      <c r="P19" s="67">
        <f>SUM(P11:P18)</f>
        <v>29</v>
      </c>
      <c r="Q19" s="67"/>
      <c r="R19" s="88">
        <f>SUM(R11:R18)</f>
        <v>27</v>
      </c>
      <c r="S19" s="73"/>
      <c r="T19" s="67">
        <f>SUM(T11:T18)</f>
        <v>26</v>
      </c>
      <c r="U19" s="73"/>
      <c r="V19" s="67">
        <f>SUM(V11:V18)</f>
        <v>26</v>
      </c>
      <c r="W19" s="73"/>
      <c r="X19" s="67">
        <f>SUM(X11:X18)</f>
        <v>27</v>
      </c>
      <c r="Y19" s="68"/>
      <c r="Z19" s="32">
        <f t="shared" si="30"/>
        <v>10</v>
      </c>
      <c r="AA19" s="33"/>
      <c r="AB19" s="33">
        <f t="shared" si="30"/>
        <v>10</v>
      </c>
      <c r="AC19" s="33"/>
      <c r="AD19" s="33">
        <f t="shared" si="30"/>
        <v>11</v>
      </c>
      <c r="AE19" s="33"/>
      <c r="AF19" s="33">
        <f t="shared" si="30"/>
        <v>12</v>
      </c>
      <c r="AG19" s="33"/>
      <c r="AH19" s="33">
        <f t="shared" si="30"/>
        <v>13</v>
      </c>
      <c r="AI19" s="33"/>
      <c r="AJ19" s="33">
        <f t="shared" si="30"/>
        <v>15</v>
      </c>
      <c r="AK19" s="33"/>
      <c r="AL19" s="53">
        <f>SUM(AL11:AL18)</f>
        <v>11</v>
      </c>
      <c r="AM19" s="52"/>
      <c r="AN19" s="67">
        <f>SUM(AN11:AN18)</f>
        <v>8</v>
      </c>
      <c r="AO19" s="67"/>
      <c r="AP19" s="88">
        <f>SUM(AP11:AP18)</f>
        <v>9</v>
      </c>
      <c r="AQ19" s="73"/>
      <c r="AR19" s="67">
        <f>SUM(AR11:AR18)</f>
        <v>12</v>
      </c>
      <c r="AS19" s="73"/>
      <c r="AT19" s="67">
        <f>SUM(AT11:AT18)</f>
        <v>12</v>
      </c>
      <c r="AU19" s="73"/>
      <c r="AV19" s="67">
        <f>SUM(AV11:AV18)</f>
        <v>7</v>
      </c>
      <c r="AW19" s="68"/>
      <c r="AX19" s="32">
        <f t="shared" si="30"/>
        <v>18</v>
      </c>
      <c r="AY19" s="33"/>
      <c r="AZ19" s="33">
        <f t="shared" si="30"/>
        <v>22</v>
      </c>
      <c r="BA19" s="33"/>
      <c r="BB19" s="33">
        <f t="shared" si="30"/>
        <v>21</v>
      </c>
      <c r="BC19" s="33"/>
      <c r="BD19" s="33">
        <f t="shared" si="30"/>
        <v>27</v>
      </c>
      <c r="BE19" s="33"/>
      <c r="BF19" s="33">
        <f t="shared" si="30"/>
        <v>29</v>
      </c>
      <c r="BG19" s="33"/>
      <c r="BH19" s="33">
        <f t="shared" si="30"/>
        <v>28</v>
      </c>
      <c r="BI19" s="33"/>
      <c r="BJ19" s="53">
        <f>SUM(BJ11:BJ18)</f>
        <v>24</v>
      </c>
      <c r="BK19" s="52"/>
      <c r="BL19" s="67">
        <f>SUM(BL11:BL18)</f>
        <v>24</v>
      </c>
      <c r="BM19" s="67"/>
      <c r="BN19" s="88">
        <f>SUM(BN11:BN18)</f>
        <v>25</v>
      </c>
      <c r="BO19" s="73"/>
      <c r="BP19" s="67">
        <f>SUM(BP11:BP18)</f>
        <v>25</v>
      </c>
      <c r="BQ19" s="73"/>
      <c r="BR19" s="67">
        <f>SUM(BR11:BR18)</f>
        <v>26</v>
      </c>
      <c r="BS19" s="73"/>
      <c r="BT19" s="67">
        <f>SUM(BT11:BT18)</f>
        <v>27</v>
      </c>
      <c r="BU19" s="68"/>
      <c r="BV19" s="32">
        <f t="shared" si="30"/>
        <v>53</v>
      </c>
      <c r="BW19" s="33"/>
      <c r="BX19" s="33">
        <f t="shared" si="30"/>
        <v>59</v>
      </c>
      <c r="BY19" s="33"/>
      <c r="BZ19" s="33">
        <f t="shared" si="30"/>
        <v>58</v>
      </c>
      <c r="CA19" s="33"/>
      <c r="CB19" s="33">
        <f t="shared" si="30"/>
        <v>63</v>
      </c>
      <c r="CC19" s="33"/>
      <c r="CD19" s="33">
        <f t="shared" si="30"/>
        <v>66</v>
      </c>
      <c r="CE19" s="33"/>
      <c r="CF19" s="33">
        <f t="shared" si="30"/>
        <v>68</v>
      </c>
      <c r="CG19" s="33"/>
      <c r="CH19" s="42">
        <f>SUM(CH11:CH18)</f>
        <v>61</v>
      </c>
      <c r="CI19" s="73"/>
      <c r="CJ19" s="67">
        <f>SUM(CJ11:CJ18)</f>
        <v>61</v>
      </c>
      <c r="CK19" s="67"/>
      <c r="CL19" s="88">
        <f>SUM(CL11:CL18)</f>
        <v>61</v>
      </c>
      <c r="CM19" s="73"/>
      <c r="CN19" s="67">
        <f>SUM(CN11:CN18)</f>
        <v>63</v>
      </c>
      <c r="CO19" s="73"/>
      <c r="CP19" s="67">
        <f>SUM(CP11:CP18)</f>
        <v>64</v>
      </c>
      <c r="CQ19" s="73"/>
      <c r="CR19" s="67">
        <f>SUM(CR11:CR18)</f>
        <v>61</v>
      </c>
      <c r="CS19" s="68"/>
    </row>
  </sheetData>
  <mergeCells count="55">
    <mergeCell ref="CP8:CQ8"/>
    <mergeCell ref="A1:CS1"/>
    <mergeCell ref="A2:CS2"/>
    <mergeCell ref="BT8:BU8"/>
    <mergeCell ref="AV8:AW8"/>
    <mergeCell ref="X8:Y8"/>
    <mergeCell ref="CR8:CS8"/>
    <mergeCell ref="A6:CS6"/>
    <mergeCell ref="BV7:CS7"/>
    <mergeCell ref="AX7:BU7"/>
    <mergeCell ref="Z7:AW7"/>
    <mergeCell ref="B7:Y7"/>
    <mergeCell ref="AP8:AQ8"/>
    <mergeCell ref="B8:C8"/>
    <mergeCell ref="D8:E8"/>
    <mergeCell ref="J8:K8"/>
    <mergeCell ref="H8:I8"/>
    <mergeCell ref="BB8:BC8"/>
    <mergeCell ref="AZ8:BA8"/>
    <mergeCell ref="BL8:BM8"/>
    <mergeCell ref="F8:G8"/>
    <mergeCell ref="P8:Q8"/>
    <mergeCell ref="AN8:AO8"/>
    <mergeCell ref="L8:M8"/>
    <mergeCell ref="AJ8:AK8"/>
    <mergeCell ref="AH8:AI8"/>
    <mergeCell ref="AF8:AG8"/>
    <mergeCell ref="AD8:AE8"/>
    <mergeCell ref="AB8:AC8"/>
    <mergeCell ref="Z8:AA8"/>
    <mergeCell ref="R8:S8"/>
    <mergeCell ref="V8:W8"/>
    <mergeCell ref="AT8:AU8"/>
    <mergeCell ref="BX8:BY8"/>
    <mergeCell ref="BV8:BW8"/>
    <mergeCell ref="BH8:BI8"/>
    <mergeCell ref="BF8:BG8"/>
    <mergeCell ref="BD8:BE8"/>
    <mergeCell ref="BR8:BS8"/>
    <mergeCell ref="CN8:CO8"/>
    <mergeCell ref="CJ8:CK8"/>
    <mergeCell ref="BN8:BO8"/>
    <mergeCell ref="CL8:CM8"/>
    <mergeCell ref="N8:O8"/>
    <mergeCell ref="AL8:AM8"/>
    <mergeCell ref="BJ8:BK8"/>
    <mergeCell ref="CH8:CI8"/>
    <mergeCell ref="CF8:CG8"/>
    <mergeCell ref="T8:U8"/>
    <mergeCell ref="AR8:AS8"/>
    <mergeCell ref="BP8:BQ8"/>
    <mergeCell ref="CD8:CE8"/>
    <mergeCell ref="AX8:AY8"/>
    <mergeCell ref="CB8:CC8"/>
    <mergeCell ref="BZ8:CA8"/>
  </mergeCells>
  <printOptions horizontalCentered="1"/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S21"/>
  <sheetViews>
    <sheetView zoomScale="85" zoomScaleNormal="85" workbookViewId="0">
      <selection sqref="A1:CS1"/>
    </sheetView>
  </sheetViews>
  <sheetFormatPr defaultRowHeight="15" x14ac:dyDescent="0.25"/>
  <cols>
    <col min="1" max="1" width="24.28515625" bestFit="1" customWidth="1"/>
    <col min="4" max="9" width="9.140625" hidden="1" customWidth="1"/>
    <col min="10" max="21" width="0" hidden="1" customWidth="1"/>
    <col min="28" max="33" width="9.140625" hidden="1" customWidth="1"/>
    <col min="34" max="45" width="0" hidden="1" customWidth="1"/>
    <col min="52" max="57" width="9.140625" hidden="1" customWidth="1"/>
    <col min="58" max="69" width="0" hidden="1" customWidth="1"/>
    <col min="76" max="81" width="9.140625" hidden="1" customWidth="1"/>
    <col min="82" max="93" width="0" hidden="1" customWidth="1"/>
  </cols>
  <sheetData>
    <row r="1" spans="1:97" ht="18.75" x14ac:dyDescent="0.25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2"/>
      <c r="CM1" s="132"/>
      <c r="CN1" s="132"/>
      <c r="CO1" s="132"/>
      <c r="CP1" s="132"/>
      <c r="CQ1" s="132"/>
      <c r="CR1" s="119"/>
      <c r="CS1" s="119"/>
    </row>
    <row r="2" spans="1:97" ht="18.75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2"/>
      <c r="CM2" s="132"/>
      <c r="CN2" s="132"/>
      <c r="CO2" s="132"/>
      <c r="CP2" s="132"/>
      <c r="CQ2" s="132"/>
      <c r="CR2" s="119"/>
      <c r="CS2" s="119"/>
    </row>
    <row r="3" spans="1:97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7" ht="18.75" x14ac:dyDescent="0.3">
      <c r="A4" s="2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97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97" ht="27" customHeight="1" thickBot="1" x14ac:dyDescent="0.3">
      <c r="A6" s="118" t="s">
        <v>25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32"/>
      <c r="CM6" s="132"/>
      <c r="CN6" s="132"/>
      <c r="CO6" s="132"/>
      <c r="CP6" s="132"/>
      <c r="CQ6" s="132"/>
      <c r="CR6" s="119"/>
      <c r="CS6" s="119"/>
    </row>
    <row r="7" spans="1:97" ht="40.5" customHeight="1" x14ac:dyDescent="0.25">
      <c r="A7" s="19"/>
      <c r="B7" s="125" t="s">
        <v>12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  <c r="S7" s="127"/>
      <c r="T7" s="127"/>
      <c r="U7" s="127"/>
      <c r="V7" s="127"/>
      <c r="W7" s="127"/>
      <c r="X7" s="127"/>
      <c r="Y7" s="128"/>
      <c r="Z7" s="125" t="s">
        <v>13</v>
      </c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7"/>
      <c r="AR7" s="127"/>
      <c r="AS7" s="127"/>
      <c r="AT7" s="127"/>
      <c r="AU7" s="127"/>
      <c r="AV7" s="127"/>
      <c r="AW7" s="128"/>
      <c r="AX7" s="113" t="s">
        <v>14</v>
      </c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5"/>
      <c r="BO7" s="115"/>
      <c r="BP7" s="115"/>
      <c r="BQ7" s="115"/>
      <c r="BR7" s="115"/>
      <c r="BS7" s="115"/>
      <c r="BT7" s="115"/>
      <c r="BU7" s="116"/>
      <c r="BV7" s="120" t="s">
        <v>8</v>
      </c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15"/>
      <c r="CM7" s="115"/>
      <c r="CN7" s="115"/>
      <c r="CO7" s="115"/>
      <c r="CP7" s="115"/>
      <c r="CQ7" s="115"/>
      <c r="CR7" s="122"/>
      <c r="CS7" s="123"/>
    </row>
    <row r="8" spans="1:97" ht="16.5" thickBot="1" x14ac:dyDescent="0.3">
      <c r="A8" s="27" t="s">
        <v>30</v>
      </c>
      <c r="B8" s="133">
        <v>2010</v>
      </c>
      <c r="C8" s="105"/>
      <c r="D8" s="105">
        <v>2014</v>
      </c>
      <c r="E8" s="105"/>
      <c r="F8" s="105">
        <v>2015</v>
      </c>
      <c r="G8" s="105"/>
      <c r="H8" s="105">
        <v>2016</v>
      </c>
      <c r="I8" s="105"/>
      <c r="J8" s="105">
        <v>2017</v>
      </c>
      <c r="K8" s="105"/>
      <c r="L8" s="105">
        <v>2018</v>
      </c>
      <c r="M8" s="105"/>
      <c r="N8" s="105">
        <v>2019</v>
      </c>
      <c r="O8" s="105"/>
      <c r="P8" s="105">
        <v>2020</v>
      </c>
      <c r="Q8" s="105"/>
      <c r="R8" s="111">
        <v>2021</v>
      </c>
      <c r="S8" s="106"/>
      <c r="T8" s="105">
        <v>2022</v>
      </c>
      <c r="U8" s="106"/>
      <c r="V8" s="105">
        <v>2023</v>
      </c>
      <c r="W8" s="106"/>
      <c r="X8" s="105">
        <v>2024</v>
      </c>
      <c r="Y8" s="110"/>
      <c r="Z8" s="133">
        <v>2010</v>
      </c>
      <c r="AA8" s="105"/>
      <c r="AB8" s="105">
        <v>2014</v>
      </c>
      <c r="AC8" s="105"/>
      <c r="AD8" s="105">
        <v>2015</v>
      </c>
      <c r="AE8" s="105"/>
      <c r="AF8" s="105">
        <v>2016</v>
      </c>
      <c r="AG8" s="105"/>
      <c r="AH8" s="105">
        <v>2017</v>
      </c>
      <c r="AI8" s="105"/>
      <c r="AJ8" s="105">
        <v>2018</v>
      </c>
      <c r="AK8" s="105"/>
      <c r="AL8" s="105">
        <v>2019</v>
      </c>
      <c r="AM8" s="105"/>
      <c r="AN8" s="105">
        <v>2020</v>
      </c>
      <c r="AO8" s="105"/>
      <c r="AP8" s="105">
        <v>2021</v>
      </c>
      <c r="AQ8" s="106"/>
      <c r="AR8" s="105">
        <v>2022</v>
      </c>
      <c r="AS8" s="106"/>
      <c r="AT8" s="105">
        <v>2023</v>
      </c>
      <c r="AU8" s="106"/>
      <c r="AV8" s="105">
        <v>2024</v>
      </c>
      <c r="AW8" s="110"/>
      <c r="AX8" s="133">
        <v>2010</v>
      </c>
      <c r="AY8" s="105"/>
      <c r="AZ8" s="105">
        <v>2014</v>
      </c>
      <c r="BA8" s="105"/>
      <c r="BB8" s="105">
        <v>2015</v>
      </c>
      <c r="BC8" s="105"/>
      <c r="BD8" s="105">
        <v>2016</v>
      </c>
      <c r="BE8" s="105"/>
      <c r="BF8" s="105">
        <v>2017</v>
      </c>
      <c r="BG8" s="105"/>
      <c r="BH8" s="105">
        <v>2018</v>
      </c>
      <c r="BI8" s="105"/>
      <c r="BJ8" s="105">
        <v>2019</v>
      </c>
      <c r="BK8" s="105"/>
      <c r="BL8" s="105">
        <v>2020</v>
      </c>
      <c r="BM8" s="105"/>
      <c r="BN8" s="105">
        <v>2021</v>
      </c>
      <c r="BO8" s="106"/>
      <c r="BP8" s="105">
        <v>2022</v>
      </c>
      <c r="BQ8" s="106"/>
      <c r="BR8" s="105">
        <v>2023</v>
      </c>
      <c r="BS8" s="106"/>
      <c r="BT8" s="105">
        <v>2024</v>
      </c>
      <c r="BU8" s="110"/>
      <c r="BV8" s="133">
        <v>2010</v>
      </c>
      <c r="BW8" s="105"/>
      <c r="BX8" s="105">
        <v>2014</v>
      </c>
      <c r="BY8" s="105"/>
      <c r="BZ8" s="105">
        <v>2015</v>
      </c>
      <c r="CA8" s="105"/>
      <c r="CB8" s="105">
        <v>2016</v>
      </c>
      <c r="CC8" s="105"/>
      <c r="CD8" s="105">
        <v>2017</v>
      </c>
      <c r="CE8" s="105"/>
      <c r="CF8" s="105">
        <v>2018</v>
      </c>
      <c r="CG8" s="105"/>
      <c r="CH8" s="105">
        <v>2019</v>
      </c>
      <c r="CI8" s="106"/>
      <c r="CJ8" s="105">
        <v>2020</v>
      </c>
      <c r="CK8" s="105"/>
      <c r="CL8" s="111">
        <v>2021</v>
      </c>
      <c r="CM8" s="106"/>
      <c r="CN8" s="105">
        <v>2022</v>
      </c>
      <c r="CO8" s="106"/>
      <c r="CP8" s="105">
        <v>2023</v>
      </c>
      <c r="CQ8" s="106"/>
      <c r="CR8" s="105">
        <v>2024</v>
      </c>
      <c r="CS8" s="110"/>
    </row>
    <row r="9" spans="1:97" ht="47.25" customHeight="1" x14ac:dyDescent="0.25">
      <c r="A9" s="22" t="s">
        <v>9</v>
      </c>
      <c r="B9" s="26">
        <v>6</v>
      </c>
      <c r="C9" s="8">
        <f>B9/B$19</f>
        <v>0.6</v>
      </c>
      <c r="D9" s="5">
        <v>6</v>
      </c>
      <c r="E9" s="8">
        <f t="shared" ref="E9:E17" si="0">D9/D$19</f>
        <v>0.66666666666666663</v>
      </c>
      <c r="F9" s="5">
        <v>5</v>
      </c>
      <c r="G9" s="8">
        <f t="shared" ref="G9:G17" si="1">F9/F$19</f>
        <v>0.625</v>
      </c>
      <c r="H9" s="5">
        <v>5</v>
      </c>
      <c r="I9" s="8">
        <f t="shared" ref="I9:I17" si="2">H9/H$19</f>
        <v>0.625</v>
      </c>
      <c r="J9" s="5">
        <v>4</v>
      </c>
      <c r="K9" s="8">
        <f t="shared" ref="K9:K17" si="3">J9/J$19</f>
        <v>0.66666666666666663</v>
      </c>
      <c r="L9" s="5">
        <v>4</v>
      </c>
      <c r="M9" s="8">
        <f t="shared" ref="M9:M17" si="4">L9/L$19</f>
        <v>0.66666666666666663</v>
      </c>
      <c r="N9" s="39">
        <v>6</v>
      </c>
      <c r="O9" s="36">
        <f>N9/N19</f>
        <v>0.6</v>
      </c>
      <c r="P9" s="59"/>
      <c r="Q9" s="59"/>
      <c r="R9" s="98"/>
      <c r="S9" s="99"/>
      <c r="T9" s="99"/>
      <c r="U9" s="99"/>
      <c r="V9" s="99"/>
      <c r="W9" s="99"/>
      <c r="X9" s="59"/>
      <c r="Y9" s="60"/>
      <c r="Z9" s="26">
        <v>3</v>
      </c>
      <c r="AA9" s="8">
        <f>Z9/Z$19</f>
        <v>1</v>
      </c>
      <c r="AB9" s="5">
        <v>2</v>
      </c>
      <c r="AC9" s="8">
        <f>AB9/AB$19</f>
        <v>0.5</v>
      </c>
      <c r="AD9" s="5">
        <v>3</v>
      </c>
      <c r="AE9" s="8">
        <f>AD9/AD$19</f>
        <v>0.75</v>
      </c>
      <c r="AF9" s="5">
        <v>3</v>
      </c>
      <c r="AG9" s="8">
        <f>AF9/AF$19</f>
        <v>0.75</v>
      </c>
      <c r="AH9" s="5">
        <v>3</v>
      </c>
      <c r="AI9" s="8">
        <f>AH9/AH$19</f>
        <v>0.75</v>
      </c>
      <c r="AJ9" s="5">
        <v>1</v>
      </c>
      <c r="AK9" s="8">
        <f>AJ9/AJ$19</f>
        <v>0.33333333333333331</v>
      </c>
      <c r="AL9" s="39"/>
      <c r="AM9" s="36"/>
      <c r="AN9" s="59"/>
      <c r="AO9" s="59"/>
      <c r="AP9" s="98"/>
      <c r="AQ9" s="99"/>
      <c r="AR9" s="99"/>
      <c r="AS9" s="99"/>
      <c r="AT9" s="99"/>
      <c r="AU9" s="99"/>
      <c r="AV9" s="59"/>
      <c r="AW9" s="60"/>
      <c r="AX9" s="26">
        <v>7</v>
      </c>
      <c r="AY9" s="8">
        <f>AX9/AX$19</f>
        <v>0.33333333333333331</v>
      </c>
      <c r="AZ9" s="5">
        <v>3</v>
      </c>
      <c r="BA9" s="8">
        <f>AZ9/AZ$19</f>
        <v>0.1875</v>
      </c>
      <c r="BB9" s="5">
        <v>2</v>
      </c>
      <c r="BC9" s="8">
        <f>BB9/BB$19</f>
        <v>0.16666666666666666</v>
      </c>
      <c r="BD9" s="5">
        <v>3</v>
      </c>
      <c r="BE9" s="8">
        <f>BD9/BD$19</f>
        <v>0.25</v>
      </c>
      <c r="BF9" s="5">
        <v>4</v>
      </c>
      <c r="BG9" s="8">
        <f>BF9/BF$19</f>
        <v>0.2857142857142857</v>
      </c>
      <c r="BH9" s="5">
        <v>5</v>
      </c>
      <c r="BI9" s="8">
        <f>BH9/BH$19</f>
        <v>0.3125</v>
      </c>
      <c r="BJ9" s="39">
        <v>4</v>
      </c>
      <c r="BK9" s="36">
        <f>BJ9/BJ19</f>
        <v>0.25</v>
      </c>
      <c r="BL9" s="36"/>
      <c r="BM9" s="8"/>
      <c r="BN9" s="59"/>
      <c r="BO9" s="45"/>
      <c r="BP9" s="59"/>
      <c r="BQ9" s="45"/>
      <c r="BR9" s="59"/>
      <c r="BS9" s="45"/>
      <c r="BT9" s="59"/>
      <c r="BU9" s="43"/>
      <c r="BV9" s="26">
        <f>B9+Z9+AX9</f>
        <v>16</v>
      </c>
      <c r="BW9" s="8">
        <f>BV9/BV$19</f>
        <v>0.47058823529411764</v>
      </c>
      <c r="BX9" s="5">
        <f>D9+AB9+AZ9</f>
        <v>11</v>
      </c>
      <c r="BY9" s="8">
        <f>BX9/BX$19</f>
        <v>0.37931034482758619</v>
      </c>
      <c r="BZ9" s="5">
        <f>F9+AD9+BB9</f>
        <v>10</v>
      </c>
      <c r="CA9" s="8">
        <f>BZ9/BZ$19</f>
        <v>0.41666666666666669</v>
      </c>
      <c r="CB9" s="5">
        <f>H9+AF9+BD9</f>
        <v>11</v>
      </c>
      <c r="CC9" s="8">
        <f>CB9/CB$19</f>
        <v>0.45833333333333331</v>
      </c>
      <c r="CD9" s="5">
        <f>J9+AH9+BF9</f>
        <v>11</v>
      </c>
      <c r="CE9" s="8">
        <f>CD9/CD$19</f>
        <v>0.45833333333333331</v>
      </c>
      <c r="CF9" s="5">
        <f t="shared" ref="CF9:CF18" si="5">L9+AJ9+BH9</f>
        <v>10</v>
      </c>
      <c r="CG9" s="8">
        <f>CF9/CF$19</f>
        <v>0.4</v>
      </c>
      <c r="CH9" s="44">
        <v>10</v>
      </c>
      <c r="CI9" s="45">
        <f>CH9/CH19</f>
        <v>0.38461538461538464</v>
      </c>
      <c r="CJ9" s="59"/>
      <c r="CK9" s="59"/>
      <c r="CL9" s="98"/>
      <c r="CM9" s="45"/>
      <c r="CN9" s="59"/>
      <c r="CO9" s="45"/>
      <c r="CP9" s="59"/>
      <c r="CQ9" s="45"/>
      <c r="CR9" s="59"/>
      <c r="CS9" s="43"/>
    </row>
    <row r="10" spans="1:97" ht="47.25" customHeight="1" thickBot="1" x14ac:dyDescent="0.3">
      <c r="A10" s="21" t="s">
        <v>10</v>
      </c>
      <c r="B10" s="25">
        <v>4</v>
      </c>
      <c r="C10" s="7">
        <f t="shared" ref="C10:C17" si="6">B10/B$19</f>
        <v>0.4</v>
      </c>
      <c r="D10" s="4">
        <v>3</v>
      </c>
      <c r="E10" s="7">
        <f t="shared" si="0"/>
        <v>0.33333333333333331</v>
      </c>
      <c r="F10" s="4">
        <v>3</v>
      </c>
      <c r="G10" s="7">
        <f t="shared" si="1"/>
        <v>0.375</v>
      </c>
      <c r="H10" s="4">
        <v>3</v>
      </c>
      <c r="I10" s="7">
        <f t="shared" si="2"/>
        <v>0.375</v>
      </c>
      <c r="J10" s="4">
        <v>2</v>
      </c>
      <c r="K10" s="7">
        <f t="shared" si="3"/>
        <v>0.33333333333333331</v>
      </c>
      <c r="L10" s="4">
        <v>2</v>
      </c>
      <c r="M10" s="7">
        <f t="shared" si="4"/>
        <v>0.33333333333333331</v>
      </c>
      <c r="N10" s="40">
        <v>4</v>
      </c>
      <c r="O10" s="37">
        <f>N10/N19</f>
        <v>0.4</v>
      </c>
      <c r="P10" s="4"/>
      <c r="Q10" s="4"/>
      <c r="R10" s="84"/>
      <c r="S10" s="104"/>
      <c r="T10" s="104"/>
      <c r="U10" s="104"/>
      <c r="V10" s="104"/>
      <c r="W10" s="104"/>
      <c r="X10" s="61"/>
      <c r="Y10" s="62"/>
      <c r="Z10" s="25"/>
      <c r="AA10" s="7"/>
      <c r="AB10" s="4">
        <v>2</v>
      </c>
      <c r="AC10" s="7">
        <f t="shared" ref="AC10:AC17" si="7">AB10/AB$19</f>
        <v>0.5</v>
      </c>
      <c r="AD10" s="4">
        <v>2</v>
      </c>
      <c r="AE10" s="7">
        <f t="shared" ref="AE10:AE17" si="8">AD10/AD$19</f>
        <v>0.5</v>
      </c>
      <c r="AF10" s="4">
        <v>2</v>
      </c>
      <c r="AG10" s="7">
        <f t="shared" ref="AG10:AG17" si="9">AF10/AF$19</f>
        <v>0.5</v>
      </c>
      <c r="AH10" s="4">
        <v>2</v>
      </c>
      <c r="AI10" s="7">
        <f t="shared" ref="AI10:AI17" si="10">AH10/AH$19</f>
        <v>0.5</v>
      </c>
      <c r="AJ10" s="4">
        <v>2</v>
      </c>
      <c r="AK10" s="7">
        <f t="shared" ref="AK10:AK17" si="11">AJ10/AJ$19</f>
        <v>0.66666666666666663</v>
      </c>
      <c r="AL10" s="40"/>
      <c r="AM10" s="37"/>
      <c r="AN10" s="4"/>
      <c r="AO10" s="4"/>
      <c r="AP10" s="84"/>
      <c r="AQ10" s="104"/>
      <c r="AR10" s="104"/>
      <c r="AS10" s="104"/>
      <c r="AT10" s="104"/>
      <c r="AU10" s="104"/>
      <c r="AV10" s="61"/>
      <c r="AW10" s="62"/>
      <c r="AX10" s="25">
        <v>14</v>
      </c>
      <c r="AY10" s="7">
        <f t="shared" ref="AY10:AY17" si="12">AX10/AX$19</f>
        <v>0.66666666666666663</v>
      </c>
      <c r="AZ10" s="4">
        <v>14</v>
      </c>
      <c r="BA10" s="7">
        <f t="shared" ref="BA10:BA18" si="13">AZ10/AZ$19</f>
        <v>0.875</v>
      </c>
      <c r="BB10" s="4">
        <v>10</v>
      </c>
      <c r="BC10" s="7">
        <f t="shared" ref="BC10:BC18" si="14">BB10/BB$19</f>
        <v>0.83333333333333337</v>
      </c>
      <c r="BD10" s="4">
        <v>9</v>
      </c>
      <c r="BE10" s="7">
        <f t="shared" ref="BE10:BE18" si="15">BD10/BD$19</f>
        <v>0.75</v>
      </c>
      <c r="BF10" s="4">
        <v>11</v>
      </c>
      <c r="BG10" s="7">
        <f t="shared" ref="BG10:BG18" si="16">BF10/BF$19</f>
        <v>0.7857142857142857</v>
      </c>
      <c r="BH10" s="4">
        <v>11</v>
      </c>
      <c r="BI10" s="7">
        <f t="shared" ref="BI10:BI18" si="17">BH10/BH$19</f>
        <v>0.6875</v>
      </c>
      <c r="BJ10" s="40">
        <v>12</v>
      </c>
      <c r="BK10" s="37">
        <f>BJ10/BJ19</f>
        <v>0.75</v>
      </c>
      <c r="BL10" s="37"/>
      <c r="BM10" s="7"/>
      <c r="BN10" s="61">
        <v>4</v>
      </c>
      <c r="BO10" s="70">
        <f>BN10/BN19</f>
        <v>1</v>
      </c>
      <c r="BP10" s="61">
        <v>4</v>
      </c>
      <c r="BQ10" s="70">
        <f>BP10/BP19</f>
        <v>1</v>
      </c>
      <c r="BR10" s="61">
        <v>4</v>
      </c>
      <c r="BS10" s="70">
        <f>BR10/BR19</f>
        <v>1</v>
      </c>
      <c r="BT10" s="61">
        <v>4</v>
      </c>
      <c r="BU10" s="47">
        <f>BT10/BT19</f>
        <v>1</v>
      </c>
      <c r="BV10" s="25">
        <f t="shared" ref="BV10:BV17" si="18">B10+Z10+AX10</f>
        <v>18</v>
      </c>
      <c r="BW10" s="7">
        <f t="shared" ref="BW10:BW17" si="19">BV10/BV$19</f>
        <v>0.52941176470588236</v>
      </c>
      <c r="BX10" s="4">
        <f t="shared" ref="BX10:BX18" si="20">D10+AB10+AZ10</f>
        <v>19</v>
      </c>
      <c r="BY10" s="7">
        <f t="shared" ref="BY10:BY18" si="21">BX10/BX$19</f>
        <v>0.65517241379310343</v>
      </c>
      <c r="BZ10" s="4">
        <f t="shared" ref="BZ10:BZ18" si="22">F10+AD10+BB10</f>
        <v>15</v>
      </c>
      <c r="CA10" s="7">
        <f t="shared" ref="CA10:CA18" si="23">BZ10/BZ$19</f>
        <v>0.625</v>
      </c>
      <c r="CB10" s="4">
        <f t="shared" ref="CB10:CB18" si="24">H10+AF10+BD10</f>
        <v>14</v>
      </c>
      <c r="CC10" s="7">
        <f t="shared" ref="CC10:CC18" si="25">CB10/CB$19</f>
        <v>0.58333333333333337</v>
      </c>
      <c r="CD10" s="4">
        <f t="shared" ref="CD10:CD18" si="26">J10+AH10+BF10</f>
        <v>15</v>
      </c>
      <c r="CE10" s="7">
        <f t="shared" ref="CE10:CE18" si="27">CD10/CD$19</f>
        <v>0.625</v>
      </c>
      <c r="CF10" s="4">
        <f t="shared" si="5"/>
        <v>15</v>
      </c>
      <c r="CG10" s="7">
        <f t="shared" ref="CG10:CG18" si="28">CF10/CF$19</f>
        <v>0.6</v>
      </c>
      <c r="CH10" s="54">
        <v>16</v>
      </c>
      <c r="CI10" s="70">
        <f>CH10/CH19</f>
        <v>0.61538461538461542</v>
      </c>
      <c r="CJ10" s="61"/>
      <c r="CK10" s="61"/>
      <c r="CL10" s="84">
        <v>4</v>
      </c>
      <c r="CM10" s="70">
        <f>CL10/CL19</f>
        <v>1</v>
      </c>
      <c r="CN10" s="61">
        <v>4</v>
      </c>
      <c r="CO10" s="70">
        <f>CN10/CN19</f>
        <v>1</v>
      </c>
      <c r="CP10" s="61">
        <v>4</v>
      </c>
      <c r="CQ10" s="70">
        <f>CP10/CP19</f>
        <v>1</v>
      </c>
      <c r="CR10" s="61">
        <v>4</v>
      </c>
      <c r="CS10" s="47">
        <f>CR10/CR19</f>
        <v>1</v>
      </c>
    </row>
    <row r="11" spans="1:97" ht="47.25" customHeight="1" thickTop="1" x14ac:dyDescent="0.25">
      <c r="A11" s="22" t="s">
        <v>0</v>
      </c>
      <c r="B11" s="26"/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39"/>
      <c r="O11" s="36"/>
      <c r="P11" s="36"/>
      <c r="Q11" s="36"/>
      <c r="R11" s="63"/>
      <c r="S11" s="100"/>
      <c r="T11" s="100"/>
      <c r="U11" s="100"/>
      <c r="V11" s="100"/>
      <c r="W11" s="100"/>
      <c r="X11" s="63"/>
      <c r="Y11" s="64"/>
      <c r="Z11" s="26"/>
      <c r="AA11" s="8"/>
      <c r="AB11" s="5"/>
      <c r="AC11" s="8"/>
      <c r="AD11" s="5"/>
      <c r="AE11" s="8"/>
      <c r="AF11" s="5"/>
      <c r="AG11" s="8"/>
      <c r="AH11" s="5"/>
      <c r="AI11" s="8"/>
      <c r="AJ11" s="5"/>
      <c r="AK11" s="8"/>
      <c r="AL11" s="39"/>
      <c r="AM11" s="36"/>
      <c r="AN11" s="36"/>
      <c r="AO11" s="36"/>
      <c r="AP11" s="63"/>
      <c r="AQ11" s="100"/>
      <c r="AR11" s="100"/>
      <c r="AS11" s="100"/>
      <c r="AT11" s="100"/>
      <c r="AU11" s="100"/>
      <c r="AV11" s="63"/>
      <c r="AW11" s="64"/>
      <c r="AX11" s="26"/>
      <c r="AY11" s="8"/>
      <c r="AZ11" s="5"/>
      <c r="BA11" s="8"/>
      <c r="BB11" s="5"/>
      <c r="BC11" s="8"/>
      <c r="BD11" s="5"/>
      <c r="BE11" s="8"/>
      <c r="BF11" s="5"/>
      <c r="BG11" s="8"/>
      <c r="BH11" s="5"/>
      <c r="BI11" s="8"/>
      <c r="BJ11" s="39"/>
      <c r="BK11" s="36"/>
      <c r="BL11" s="36"/>
      <c r="BM11" s="36"/>
      <c r="BN11" s="63"/>
      <c r="BO11" s="71"/>
      <c r="BP11" s="63"/>
      <c r="BQ11" s="71"/>
      <c r="BR11" s="63"/>
      <c r="BS11" s="71"/>
      <c r="BT11" s="63"/>
      <c r="BU11" s="48"/>
      <c r="BV11" s="26"/>
      <c r="BW11" s="8"/>
      <c r="BX11" s="5">
        <f t="shared" si="20"/>
        <v>0</v>
      </c>
      <c r="BY11" s="8">
        <f t="shared" si="21"/>
        <v>0</v>
      </c>
      <c r="BZ11" s="5">
        <f t="shared" si="22"/>
        <v>0</v>
      </c>
      <c r="CA11" s="8">
        <f t="shared" si="23"/>
        <v>0</v>
      </c>
      <c r="CB11" s="5">
        <f t="shared" si="24"/>
        <v>0</v>
      </c>
      <c r="CC11" s="8">
        <f t="shared" si="25"/>
        <v>0</v>
      </c>
      <c r="CD11" s="5">
        <f t="shared" si="26"/>
        <v>0</v>
      </c>
      <c r="CE11" s="8">
        <f t="shared" si="27"/>
        <v>0</v>
      </c>
      <c r="CF11" s="5"/>
      <c r="CG11" s="8"/>
      <c r="CH11" s="55"/>
      <c r="CI11" s="71"/>
      <c r="CJ11" s="63"/>
      <c r="CK11" s="63"/>
      <c r="CL11" s="85"/>
      <c r="CM11" s="71"/>
      <c r="CN11" s="63"/>
      <c r="CO11" s="71"/>
      <c r="CP11" s="63"/>
      <c r="CQ11" s="71"/>
      <c r="CR11" s="63"/>
      <c r="CS11" s="48"/>
    </row>
    <row r="12" spans="1:97" ht="47.25" customHeight="1" x14ac:dyDescent="0.25">
      <c r="A12" s="20" t="s">
        <v>1</v>
      </c>
      <c r="B12" s="24"/>
      <c r="C12" s="6"/>
      <c r="D12" s="3"/>
      <c r="E12" s="6"/>
      <c r="F12" s="3"/>
      <c r="G12" s="6"/>
      <c r="H12" s="3"/>
      <c r="I12" s="6"/>
      <c r="J12" s="3"/>
      <c r="K12" s="6"/>
      <c r="L12" s="3"/>
      <c r="M12" s="6"/>
      <c r="N12" s="41">
        <v>1</v>
      </c>
      <c r="O12" s="38">
        <f>N12/N19</f>
        <v>0.1</v>
      </c>
      <c r="P12" s="38"/>
      <c r="Q12" s="38"/>
      <c r="R12" s="3"/>
      <c r="S12" s="101"/>
      <c r="T12" s="101"/>
      <c r="U12" s="101"/>
      <c r="V12" s="101"/>
      <c r="W12" s="101"/>
      <c r="X12" s="3"/>
      <c r="Y12" s="65"/>
      <c r="Z12" s="24"/>
      <c r="AA12" s="6"/>
      <c r="AB12" s="3">
        <v>1</v>
      </c>
      <c r="AC12" s="6">
        <f t="shared" si="7"/>
        <v>0.25</v>
      </c>
      <c r="AD12" s="3">
        <v>1</v>
      </c>
      <c r="AE12" s="6">
        <f t="shared" si="8"/>
        <v>0.25</v>
      </c>
      <c r="AF12" s="3">
        <v>1</v>
      </c>
      <c r="AG12" s="6">
        <f t="shared" si="9"/>
        <v>0.25</v>
      </c>
      <c r="AH12" s="3">
        <v>1</v>
      </c>
      <c r="AI12" s="6">
        <f t="shared" si="10"/>
        <v>0.25</v>
      </c>
      <c r="AJ12" s="3">
        <v>1</v>
      </c>
      <c r="AK12" s="6">
        <f t="shared" si="11"/>
        <v>0.33333333333333331</v>
      </c>
      <c r="AL12" s="41"/>
      <c r="AM12" s="38"/>
      <c r="AN12" s="38"/>
      <c r="AO12" s="38"/>
      <c r="AP12" s="3"/>
      <c r="AQ12" s="101"/>
      <c r="AR12" s="101"/>
      <c r="AS12" s="101"/>
      <c r="AT12" s="101"/>
      <c r="AU12" s="101"/>
      <c r="AV12" s="3"/>
      <c r="AW12" s="65"/>
      <c r="AX12" s="24"/>
      <c r="AY12" s="6"/>
      <c r="AZ12" s="3"/>
      <c r="BA12" s="6"/>
      <c r="BB12" s="3"/>
      <c r="BC12" s="6"/>
      <c r="BD12" s="3"/>
      <c r="BE12" s="6"/>
      <c r="BF12" s="3"/>
      <c r="BG12" s="6"/>
      <c r="BH12" s="3"/>
      <c r="BI12" s="6"/>
      <c r="BJ12" s="41"/>
      <c r="BK12" s="38"/>
      <c r="BL12" s="38"/>
      <c r="BM12" s="38"/>
      <c r="BN12" s="3"/>
      <c r="BO12" s="38"/>
      <c r="BP12" s="3"/>
      <c r="BQ12" s="38"/>
      <c r="BR12" s="3"/>
      <c r="BS12" s="38"/>
      <c r="BT12" s="3"/>
      <c r="BU12" s="13"/>
      <c r="BV12" s="24"/>
      <c r="BW12" s="6"/>
      <c r="BX12" s="3">
        <f t="shared" si="20"/>
        <v>1</v>
      </c>
      <c r="BY12" s="6">
        <f t="shared" si="21"/>
        <v>3.4482758620689655E-2</v>
      </c>
      <c r="BZ12" s="3">
        <f t="shared" si="22"/>
        <v>1</v>
      </c>
      <c r="CA12" s="6">
        <f t="shared" si="23"/>
        <v>4.1666666666666664E-2</v>
      </c>
      <c r="CB12" s="3">
        <f t="shared" si="24"/>
        <v>1</v>
      </c>
      <c r="CC12" s="6">
        <f t="shared" si="25"/>
        <v>4.1666666666666664E-2</v>
      </c>
      <c r="CD12" s="3">
        <f t="shared" si="26"/>
        <v>1</v>
      </c>
      <c r="CE12" s="6">
        <f t="shared" si="27"/>
        <v>4.1666666666666664E-2</v>
      </c>
      <c r="CF12" s="3">
        <f t="shared" si="5"/>
        <v>1</v>
      </c>
      <c r="CG12" s="6">
        <f t="shared" si="28"/>
        <v>0.04</v>
      </c>
      <c r="CH12" s="41">
        <v>1</v>
      </c>
      <c r="CI12" s="38">
        <f>CH12/CH19</f>
        <v>3.8461538461538464E-2</v>
      </c>
      <c r="CJ12" s="3"/>
      <c r="CK12" s="3"/>
      <c r="CL12" s="86"/>
      <c r="CM12" s="38"/>
      <c r="CN12" s="3"/>
      <c r="CO12" s="38"/>
      <c r="CP12" s="3"/>
      <c r="CQ12" s="38"/>
      <c r="CR12" s="3"/>
      <c r="CS12" s="13"/>
    </row>
    <row r="13" spans="1:97" ht="47.25" customHeight="1" x14ac:dyDescent="0.25">
      <c r="A13" s="20" t="s">
        <v>2</v>
      </c>
      <c r="B13" s="24"/>
      <c r="C13" s="6"/>
      <c r="D13" s="3"/>
      <c r="E13" s="6"/>
      <c r="F13" s="3"/>
      <c r="G13" s="6"/>
      <c r="H13" s="3"/>
      <c r="I13" s="6"/>
      <c r="J13" s="3"/>
      <c r="K13" s="6"/>
      <c r="L13" s="3"/>
      <c r="M13" s="6"/>
      <c r="N13" s="41"/>
      <c r="O13" s="38"/>
      <c r="P13" s="38"/>
      <c r="Q13" s="38"/>
      <c r="R13" s="3"/>
      <c r="S13" s="101"/>
      <c r="T13" s="101"/>
      <c r="U13" s="101"/>
      <c r="V13" s="101"/>
      <c r="W13" s="101"/>
      <c r="X13" s="3"/>
      <c r="Y13" s="65"/>
      <c r="Z13" s="24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41"/>
      <c r="AM13" s="38"/>
      <c r="AN13" s="38"/>
      <c r="AO13" s="38"/>
      <c r="AP13" s="3"/>
      <c r="AQ13" s="101"/>
      <c r="AR13" s="101"/>
      <c r="AS13" s="101"/>
      <c r="AT13" s="101"/>
      <c r="AU13" s="101"/>
      <c r="AV13" s="3"/>
      <c r="AW13" s="65"/>
      <c r="AX13" s="24"/>
      <c r="AY13" s="6"/>
      <c r="AZ13" s="3"/>
      <c r="BA13" s="6"/>
      <c r="BB13" s="3"/>
      <c r="BC13" s="6"/>
      <c r="BD13" s="3"/>
      <c r="BE13" s="6"/>
      <c r="BF13" s="3"/>
      <c r="BG13" s="6"/>
      <c r="BH13" s="3"/>
      <c r="BI13" s="6"/>
      <c r="BJ13" s="41"/>
      <c r="BK13" s="38"/>
      <c r="BL13" s="38"/>
      <c r="BM13" s="38"/>
      <c r="BN13" s="3"/>
      <c r="BO13" s="38"/>
      <c r="BP13" s="3"/>
      <c r="BQ13" s="38"/>
      <c r="BR13" s="3"/>
      <c r="BS13" s="38"/>
      <c r="BT13" s="3"/>
      <c r="BU13" s="13"/>
      <c r="BV13" s="24"/>
      <c r="BW13" s="6"/>
      <c r="BX13" s="3"/>
      <c r="BY13" s="6"/>
      <c r="BZ13" s="3"/>
      <c r="CA13" s="6"/>
      <c r="CB13" s="3"/>
      <c r="CC13" s="6"/>
      <c r="CD13" s="3"/>
      <c r="CE13" s="6"/>
      <c r="CF13" s="3"/>
      <c r="CG13" s="6"/>
      <c r="CH13" s="41"/>
      <c r="CI13" s="38"/>
      <c r="CJ13" s="3"/>
      <c r="CK13" s="3"/>
      <c r="CL13" s="86"/>
      <c r="CM13" s="38"/>
      <c r="CN13" s="3"/>
      <c r="CO13" s="38"/>
      <c r="CP13" s="3"/>
      <c r="CQ13" s="38"/>
      <c r="CR13" s="3"/>
      <c r="CS13" s="13"/>
    </row>
    <row r="14" spans="1:97" ht="47.25" customHeight="1" x14ac:dyDescent="0.25">
      <c r="A14" s="20" t="s">
        <v>3</v>
      </c>
      <c r="B14" s="24">
        <v>1</v>
      </c>
      <c r="C14" s="6">
        <f t="shared" si="6"/>
        <v>0.1</v>
      </c>
      <c r="D14" s="3">
        <v>1</v>
      </c>
      <c r="E14" s="6">
        <f t="shared" si="0"/>
        <v>0.1111111111111111</v>
      </c>
      <c r="F14" s="3"/>
      <c r="G14" s="6">
        <f t="shared" si="1"/>
        <v>0</v>
      </c>
      <c r="H14" s="3"/>
      <c r="I14" s="6">
        <f t="shared" si="2"/>
        <v>0</v>
      </c>
      <c r="J14" s="3"/>
      <c r="K14" s="6">
        <f t="shared" si="3"/>
        <v>0</v>
      </c>
      <c r="L14" s="3"/>
      <c r="M14" s="6"/>
      <c r="N14" s="41"/>
      <c r="O14" s="38"/>
      <c r="P14" s="38"/>
      <c r="Q14" s="38"/>
      <c r="R14" s="3"/>
      <c r="S14" s="101"/>
      <c r="T14" s="101"/>
      <c r="U14" s="101"/>
      <c r="V14" s="101"/>
      <c r="W14" s="101"/>
      <c r="X14" s="3"/>
      <c r="Y14" s="65"/>
      <c r="Z14" s="24"/>
      <c r="AA14" s="6"/>
      <c r="AB14" s="3"/>
      <c r="AC14" s="6"/>
      <c r="AD14" s="3"/>
      <c r="AE14" s="6"/>
      <c r="AF14" s="3"/>
      <c r="AG14" s="6"/>
      <c r="AH14" s="3"/>
      <c r="AI14" s="6"/>
      <c r="AJ14" s="3"/>
      <c r="AK14" s="6"/>
      <c r="AL14" s="41"/>
      <c r="AM14" s="38"/>
      <c r="AN14" s="38"/>
      <c r="AO14" s="38"/>
      <c r="AP14" s="3"/>
      <c r="AQ14" s="101"/>
      <c r="AR14" s="101"/>
      <c r="AS14" s="101"/>
      <c r="AT14" s="101"/>
      <c r="AU14" s="101"/>
      <c r="AV14" s="3"/>
      <c r="AW14" s="65"/>
      <c r="AX14" s="24"/>
      <c r="AY14" s="6"/>
      <c r="AZ14" s="3"/>
      <c r="BA14" s="6"/>
      <c r="BB14" s="3"/>
      <c r="BC14" s="6"/>
      <c r="BD14" s="3"/>
      <c r="BE14" s="6"/>
      <c r="BF14" s="3"/>
      <c r="BG14" s="6"/>
      <c r="BH14" s="3"/>
      <c r="BI14" s="6"/>
      <c r="BJ14" s="41"/>
      <c r="BK14" s="38"/>
      <c r="BL14" s="38"/>
      <c r="BM14" s="38"/>
      <c r="BN14" s="3">
        <v>1</v>
      </c>
      <c r="BO14" s="38">
        <f>BN14/BN19</f>
        <v>0.25</v>
      </c>
      <c r="BP14" s="3">
        <v>1</v>
      </c>
      <c r="BQ14" s="38">
        <f>BP14/BP19</f>
        <v>0.25</v>
      </c>
      <c r="BR14" s="3">
        <v>1</v>
      </c>
      <c r="BS14" s="38">
        <f>BR14/BR19</f>
        <v>0.25</v>
      </c>
      <c r="BT14" s="3">
        <v>1</v>
      </c>
      <c r="BU14" s="13">
        <f>BT14/BT19</f>
        <v>0.25</v>
      </c>
      <c r="BV14" s="24">
        <f t="shared" si="18"/>
        <v>1</v>
      </c>
      <c r="BW14" s="6">
        <f t="shared" si="19"/>
        <v>2.9411764705882353E-2</v>
      </c>
      <c r="BX14" s="3">
        <f t="shared" si="20"/>
        <v>1</v>
      </c>
      <c r="BY14" s="6">
        <f t="shared" si="21"/>
        <v>3.4482758620689655E-2</v>
      </c>
      <c r="BZ14" s="3">
        <f t="shared" si="22"/>
        <v>0</v>
      </c>
      <c r="CA14" s="6">
        <f t="shared" si="23"/>
        <v>0</v>
      </c>
      <c r="CB14" s="3">
        <f t="shared" si="24"/>
        <v>0</v>
      </c>
      <c r="CC14" s="6">
        <f t="shared" si="25"/>
        <v>0</v>
      </c>
      <c r="CD14" s="3">
        <f t="shared" si="26"/>
        <v>0</v>
      </c>
      <c r="CE14" s="6">
        <f t="shared" si="27"/>
        <v>0</v>
      </c>
      <c r="CF14" s="3"/>
      <c r="CG14" s="6"/>
      <c r="CH14" s="41"/>
      <c r="CI14" s="38"/>
      <c r="CJ14" s="3"/>
      <c r="CK14" s="3"/>
      <c r="CL14" s="86">
        <v>1</v>
      </c>
      <c r="CM14" s="38">
        <f>CL14/CL19</f>
        <v>0.25</v>
      </c>
      <c r="CN14" s="3">
        <v>1</v>
      </c>
      <c r="CO14" s="38">
        <f>CN14/CN19</f>
        <v>0.25</v>
      </c>
      <c r="CP14" s="3">
        <v>1</v>
      </c>
      <c r="CQ14" s="38">
        <f>CP14/CP19</f>
        <v>0.25</v>
      </c>
      <c r="CR14" s="3">
        <v>1</v>
      </c>
      <c r="CS14" s="13">
        <f>CR14/CR19</f>
        <v>0.25</v>
      </c>
    </row>
    <row r="15" spans="1:97" ht="47.25" customHeight="1" x14ac:dyDescent="0.25">
      <c r="A15" s="20" t="s">
        <v>4</v>
      </c>
      <c r="B15" s="24"/>
      <c r="C15" s="6"/>
      <c r="D15" s="3"/>
      <c r="E15" s="6"/>
      <c r="F15" s="3"/>
      <c r="G15" s="6"/>
      <c r="H15" s="3"/>
      <c r="I15" s="6"/>
      <c r="J15" s="3"/>
      <c r="K15" s="6"/>
      <c r="L15" s="3"/>
      <c r="M15" s="6"/>
      <c r="N15" s="41"/>
      <c r="O15" s="38"/>
      <c r="P15" s="38"/>
      <c r="Q15" s="38"/>
      <c r="R15" s="3"/>
      <c r="S15" s="101"/>
      <c r="T15" s="101"/>
      <c r="U15" s="101"/>
      <c r="V15" s="101"/>
      <c r="W15" s="101"/>
      <c r="X15" s="3"/>
      <c r="Y15" s="65"/>
      <c r="Z15" s="24"/>
      <c r="AA15" s="6"/>
      <c r="AB15" s="3"/>
      <c r="AC15" s="6"/>
      <c r="AD15" s="3"/>
      <c r="AE15" s="6"/>
      <c r="AF15" s="3"/>
      <c r="AG15" s="6"/>
      <c r="AH15" s="3"/>
      <c r="AI15" s="6"/>
      <c r="AJ15" s="3"/>
      <c r="AK15" s="6"/>
      <c r="AL15" s="41"/>
      <c r="AM15" s="38"/>
      <c r="AN15" s="38"/>
      <c r="AO15" s="38"/>
      <c r="AP15" s="3"/>
      <c r="AQ15" s="101"/>
      <c r="AR15" s="101"/>
      <c r="AS15" s="101"/>
      <c r="AT15" s="101"/>
      <c r="AU15" s="101"/>
      <c r="AV15" s="3"/>
      <c r="AW15" s="65"/>
      <c r="AX15" s="24"/>
      <c r="AY15" s="6"/>
      <c r="AZ15" s="3"/>
      <c r="BA15" s="6"/>
      <c r="BB15" s="3"/>
      <c r="BC15" s="6"/>
      <c r="BD15" s="3"/>
      <c r="BE15" s="6"/>
      <c r="BF15" s="3"/>
      <c r="BG15" s="6"/>
      <c r="BH15" s="3"/>
      <c r="BI15" s="6"/>
      <c r="BJ15" s="41"/>
      <c r="BK15" s="38"/>
      <c r="BL15" s="38"/>
      <c r="BM15" s="38"/>
      <c r="BN15" s="3"/>
      <c r="BO15" s="38"/>
      <c r="BP15" s="3"/>
      <c r="BQ15" s="38"/>
      <c r="BR15" s="3"/>
      <c r="BS15" s="38"/>
      <c r="BT15" s="3"/>
      <c r="BU15" s="13"/>
      <c r="BV15" s="24"/>
      <c r="BW15" s="6"/>
      <c r="BX15" s="3"/>
      <c r="BY15" s="6"/>
      <c r="BZ15" s="3"/>
      <c r="CA15" s="6"/>
      <c r="CB15" s="3"/>
      <c r="CC15" s="6"/>
      <c r="CD15" s="3"/>
      <c r="CE15" s="6"/>
      <c r="CF15" s="3"/>
      <c r="CG15" s="6"/>
      <c r="CH15" s="41"/>
      <c r="CI15" s="38"/>
      <c r="CJ15" s="3"/>
      <c r="CK15" s="3"/>
      <c r="CL15" s="86"/>
      <c r="CM15" s="38"/>
      <c r="CN15" s="3"/>
      <c r="CO15" s="38"/>
      <c r="CP15" s="3"/>
      <c r="CQ15" s="38"/>
      <c r="CR15" s="3"/>
      <c r="CS15" s="13"/>
    </row>
    <row r="16" spans="1:97" ht="47.25" customHeight="1" x14ac:dyDescent="0.25">
      <c r="A16" s="20" t="s">
        <v>5</v>
      </c>
      <c r="B16" s="24"/>
      <c r="C16" s="6"/>
      <c r="D16" s="3"/>
      <c r="E16" s="6"/>
      <c r="F16" s="3"/>
      <c r="G16" s="6"/>
      <c r="H16" s="3"/>
      <c r="I16" s="6"/>
      <c r="J16" s="3"/>
      <c r="K16" s="6"/>
      <c r="L16" s="3"/>
      <c r="M16" s="6"/>
      <c r="N16" s="41"/>
      <c r="O16" s="38"/>
      <c r="P16" s="38"/>
      <c r="Q16" s="38"/>
      <c r="R16" s="3"/>
      <c r="S16" s="101"/>
      <c r="T16" s="101"/>
      <c r="U16" s="101"/>
      <c r="V16" s="101"/>
      <c r="W16" s="101"/>
      <c r="X16" s="3"/>
      <c r="Y16" s="65"/>
      <c r="Z16" s="24"/>
      <c r="AA16" s="6"/>
      <c r="AB16" s="3"/>
      <c r="AC16" s="6"/>
      <c r="AD16" s="3"/>
      <c r="AE16" s="6"/>
      <c r="AF16" s="3"/>
      <c r="AG16" s="6"/>
      <c r="AH16" s="3"/>
      <c r="AI16" s="6"/>
      <c r="AJ16" s="3"/>
      <c r="AK16" s="6"/>
      <c r="AL16" s="41"/>
      <c r="AM16" s="38"/>
      <c r="AN16" s="38"/>
      <c r="AO16" s="38"/>
      <c r="AP16" s="3"/>
      <c r="AQ16" s="101"/>
      <c r="AR16" s="101"/>
      <c r="AS16" s="101"/>
      <c r="AT16" s="101"/>
      <c r="AU16" s="101"/>
      <c r="AV16" s="3"/>
      <c r="AW16" s="65"/>
      <c r="AX16" s="24">
        <v>1</v>
      </c>
      <c r="AY16" s="6">
        <f t="shared" si="12"/>
        <v>4.7619047619047616E-2</v>
      </c>
      <c r="AZ16" s="3">
        <v>1</v>
      </c>
      <c r="BA16" s="6">
        <f t="shared" si="13"/>
        <v>6.25E-2</v>
      </c>
      <c r="BB16" s="3">
        <v>1</v>
      </c>
      <c r="BC16" s="6">
        <f t="shared" si="14"/>
        <v>8.3333333333333329E-2</v>
      </c>
      <c r="BD16" s="3">
        <v>1</v>
      </c>
      <c r="BE16" s="6">
        <f t="shared" si="15"/>
        <v>8.3333333333333329E-2</v>
      </c>
      <c r="BF16" s="3">
        <v>1</v>
      </c>
      <c r="BG16" s="6">
        <f t="shared" si="16"/>
        <v>7.1428571428571425E-2</v>
      </c>
      <c r="BH16" s="3">
        <v>1</v>
      </c>
      <c r="BI16" s="6">
        <f t="shared" si="17"/>
        <v>6.25E-2</v>
      </c>
      <c r="BJ16" s="41"/>
      <c r="BK16" s="38"/>
      <c r="BL16" s="38"/>
      <c r="BM16" s="38"/>
      <c r="BN16" s="3"/>
      <c r="BO16" s="38"/>
      <c r="BP16" s="3"/>
      <c r="BQ16" s="38"/>
      <c r="BR16" s="3"/>
      <c r="BS16" s="38"/>
      <c r="BT16" s="3"/>
      <c r="BU16" s="13"/>
      <c r="BV16" s="24">
        <f t="shared" si="18"/>
        <v>1</v>
      </c>
      <c r="BW16" s="6">
        <f t="shared" si="19"/>
        <v>2.9411764705882353E-2</v>
      </c>
      <c r="BX16" s="3">
        <f t="shared" si="20"/>
        <v>1</v>
      </c>
      <c r="BY16" s="6">
        <f t="shared" si="21"/>
        <v>3.4482758620689655E-2</v>
      </c>
      <c r="BZ16" s="3">
        <f t="shared" si="22"/>
        <v>1</v>
      </c>
      <c r="CA16" s="6">
        <f t="shared" si="23"/>
        <v>4.1666666666666664E-2</v>
      </c>
      <c r="CB16" s="3">
        <f t="shared" si="24"/>
        <v>1</v>
      </c>
      <c r="CC16" s="6">
        <f t="shared" si="25"/>
        <v>4.1666666666666664E-2</v>
      </c>
      <c r="CD16" s="3">
        <f t="shared" si="26"/>
        <v>1</v>
      </c>
      <c r="CE16" s="6">
        <f t="shared" si="27"/>
        <v>4.1666666666666664E-2</v>
      </c>
      <c r="CF16" s="3">
        <f t="shared" si="5"/>
        <v>1</v>
      </c>
      <c r="CG16" s="6">
        <f t="shared" si="28"/>
        <v>0.04</v>
      </c>
      <c r="CH16" s="41"/>
      <c r="CI16" s="38"/>
      <c r="CJ16" s="3"/>
      <c r="CK16" s="3"/>
      <c r="CL16" s="86"/>
      <c r="CM16" s="38"/>
      <c r="CN16" s="3"/>
      <c r="CO16" s="38"/>
      <c r="CP16" s="3"/>
      <c r="CQ16" s="38"/>
      <c r="CR16" s="3"/>
      <c r="CS16" s="13"/>
    </row>
    <row r="17" spans="1:97" ht="47.25" customHeight="1" x14ac:dyDescent="0.25">
      <c r="A17" s="20" t="s">
        <v>6</v>
      </c>
      <c r="B17" s="24">
        <v>9</v>
      </c>
      <c r="C17" s="6">
        <f t="shared" si="6"/>
        <v>0.9</v>
      </c>
      <c r="D17" s="3">
        <v>8</v>
      </c>
      <c r="E17" s="6">
        <f t="shared" si="0"/>
        <v>0.88888888888888884</v>
      </c>
      <c r="F17" s="3">
        <v>8</v>
      </c>
      <c r="G17" s="6">
        <f t="shared" si="1"/>
        <v>1</v>
      </c>
      <c r="H17" s="3">
        <v>8</v>
      </c>
      <c r="I17" s="6">
        <f t="shared" si="2"/>
        <v>1</v>
      </c>
      <c r="J17" s="3">
        <v>6</v>
      </c>
      <c r="K17" s="6">
        <f t="shared" si="3"/>
        <v>1</v>
      </c>
      <c r="L17" s="3">
        <v>6</v>
      </c>
      <c r="M17" s="6">
        <f t="shared" si="4"/>
        <v>1</v>
      </c>
      <c r="N17" s="41">
        <v>9</v>
      </c>
      <c r="O17" s="38">
        <f>N17/N19</f>
        <v>0.9</v>
      </c>
      <c r="P17" s="38"/>
      <c r="Q17" s="38"/>
      <c r="R17" s="3"/>
      <c r="S17" s="101"/>
      <c r="T17" s="101"/>
      <c r="U17" s="101"/>
      <c r="V17" s="101"/>
      <c r="W17" s="101"/>
      <c r="X17" s="3"/>
      <c r="Y17" s="65"/>
      <c r="Z17" s="24">
        <v>3</v>
      </c>
      <c r="AA17" s="6">
        <f t="shared" ref="AA17" si="29">Z17/Z$19</f>
        <v>1</v>
      </c>
      <c r="AB17" s="3">
        <v>3</v>
      </c>
      <c r="AC17" s="6">
        <f t="shared" si="7"/>
        <v>0.75</v>
      </c>
      <c r="AD17" s="3">
        <v>3</v>
      </c>
      <c r="AE17" s="6">
        <f t="shared" si="8"/>
        <v>0.75</v>
      </c>
      <c r="AF17" s="3">
        <v>3</v>
      </c>
      <c r="AG17" s="6">
        <f t="shared" si="9"/>
        <v>0.75</v>
      </c>
      <c r="AH17" s="3">
        <v>3</v>
      </c>
      <c r="AI17" s="6">
        <f t="shared" si="10"/>
        <v>0.75</v>
      </c>
      <c r="AJ17" s="3">
        <v>2</v>
      </c>
      <c r="AK17" s="6">
        <f t="shared" si="11"/>
        <v>0.66666666666666663</v>
      </c>
      <c r="AL17" s="41"/>
      <c r="AM17" s="38"/>
      <c r="AN17" s="38"/>
      <c r="AO17" s="38"/>
      <c r="AP17" s="3"/>
      <c r="AQ17" s="101"/>
      <c r="AR17" s="101"/>
      <c r="AS17" s="101"/>
      <c r="AT17" s="101"/>
      <c r="AU17" s="101"/>
      <c r="AV17" s="3"/>
      <c r="AW17" s="65"/>
      <c r="AX17" s="24">
        <v>20</v>
      </c>
      <c r="AY17" s="6">
        <f t="shared" si="12"/>
        <v>0.95238095238095233</v>
      </c>
      <c r="AZ17" s="3">
        <v>15</v>
      </c>
      <c r="BA17" s="6">
        <f t="shared" si="13"/>
        <v>0.9375</v>
      </c>
      <c r="BB17" s="3">
        <v>11</v>
      </c>
      <c r="BC17" s="6">
        <f t="shared" si="14"/>
        <v>0.91666666666666663</v>
      </c>
      <c r="BD17" s="3">
        <v>11</v>
      </c>
      <c r="BE17" s="6">
        <f t="shared" si="15"/>
        <v>0.91666666666666663</v>
      </c>
      <c r="BF17" s="3">
        <v>13</v>
      </c>
      <c r="BG17" s="6">
        <f t="shared" si="16"/>
        <v>0.9285714285714286</v>
      </c>
      <c r="BH17" s="3">
        <v>14</v>
      </c>
      <c r="BI17" s="6">
        <f t="shared" si="17"/>
        <v>0.875</v>
      </c>
      <c r="BJ17" s="41">
        <v>15</v>
      </c>
      <c r="BK17" s="38">
        <f>BJ17/BJ19</f>
        <v>0.9375</v>
      </c>
      <c r="BL17" s="38"/>
      <c r="BM17" s="38"/>
      <c r="BN17" s="3">
        <v>3</v>
      </c>
      <c r="BO17" s="38">
        <f>BN17/BN19</f>
        <v>0.75</v>
      </c>
      <c r="BP17" s="3">
        <v>3</v>
      </c>
      <c r="BQ17" s="38">
        <f>BP17/BP19</f>
        <v>0.75</v>
      </c>
      <c r="BR17" s="3">
        <v>3</v>
      </c>
      <c r="BS17" s="38">
        <f>BR17/BR19</f>
        <v>0.75</v>
      </c>
      <c r="BT17" s="3">
        <v>3</v>
      </c>
      <c r="BU17" s="13">
        <f>BT17/BT19</f>
        <v>0.75</v>
      </c>
      <c r="BV17" s="24">
        <f t="shared" si="18"/>
        <v>32</v>
      </c>
      <c r="BW17" s="6">
        <f t="shared" si="19"/>
        <v>0.94117647058823528</v>
      </c>
      <c r="BX17" s="3">
        <f t="shared" si="20"/>
        <v>26</v>
      </c>
      <c r="BY17" s="6">
        <f t="shared" si="21"/>
        <v>0.89655172413793105</v>
      </c>
      <c r="BZ17" s="3">
        <f t="shared" si="22"/>
        <v>22</v>
      </c>
      <c r="CA17" s="6">
        <f t="shared" si="23"/>
        <v>0.91666666666666663</v>
      </c>
      <c r="CB17" s="3">
        <f t="shared" si="24"/>
        <v>22</v>
      </c>
      <c r="CC17" s="6">
        <f t="shared" si="25"/>
        <v>0.91666666666666663</v>
      </c>
      <c r="CD17" s="3">
        <f t="shared" si="26"/>
        <v>22</v>
      </c>
      <c r="CE17" s="6">
        <f t="shared" si="27"/>
        <v>0.91666666666666663</v>
      </c>
      <c r="CF17" s="3">
        <f t="shared" si="5"/>
        <v>22</v>
      </c>
      <c r="CG17" s="6">
        <f t="shared" si="28"/>
        <v>0.88</v>
      </c>
      <c r="CH17" s="41">
        <v>24</v>
      </c>
      <c r="CI17" s="38">
        <f>CH17/CH19</f>
        <v>0.92307692307692313</v>
      </c>
      <c r="CJ17" s="3"/>
      <c r="CK17" s="3"/>
      <c r="CL17" s="86">
        <v>3</v>
      </c>
      <c r="CM17" s="38">
        <f>CL17/CL19</f>
        <v>0.75</v>
      </c>
      <c r="CN17" s="3">
        <v>3</v>
      </c>
      <c r="CO17" s="38">
        <f>CN17/CN19</f>
        <v>0.75</v>
      </c>
      <c r="CP17" s="3">
        <v>3</v>
      </c>
      <c r="CQ17" s="38">
        <f>CP17/CP19</f>
        <v>0.75</v>
      </c>
      <c r="CR17" s="3">
        <v>3</v>
      </c>
      <c r="CS17" s="13">
        <f>CR17/CR19</f>
        <v>0.75</v>
      </c>
    </row>
    <row r="18" spans="1:97" ht="47.25" customHeight="1" thickBot="1" x14ac:dyDescent="0.3">
      <c r="A18" s="21" t="s">
        <v>7</v>
      </c>
      <c r="B18" s="25"/>
      <c r="C18" s="7"/>
      <c r="D18" s="4"/>
      <c r="E18" s="7"/>
      <c r="F18" s="4"/>
      <c r="G18" s="7"/>
      <c r="H18" s="4"/>
      <c r="I18" s="7"/>
      <c r="J18" s="4"/>
      <c r="K18" s="7"/>
      <c r="L18" s="4"/>
      <c r="M18" s="7"/>
      <c r="N18" s="40"/>
      <c r="O18" s="37"/>
      <c r="P18" s="37"/>
      <c r="Q18" s="37"/>
      <c r="R18" s="4"/>
      <c r="S18" s="102"/>
      <c r="T18" s="102"/>
      <c r="U18" s="102"/>
      <c r="V18" s="102"/>
      <c r="W18" s="102"/>
      <c r="X18" s="4"/>
      <c r="Y18" s="66"/>
      <c r="Z18" s="25"/>
      <c r="AA18" s="7"/>
      <c r="AB18" s="4"/>
      <c r="AC18" s="7"/>
      <c r="AD18" s="4"/>
      <c r="AE18" s="7"/>
      <c r="AF18" s="4"/>
      <c r="AG18" s="7"/>
      <c r="AH18" s="4"/>
      <c r="AI18" s="7"/>
      <c r="AJ18" s="4"/>
      <c r="AK18" s="7"/>
      <c r="AL18" s="40"/>
      <c r="AM18" s="37"/>
      <c r="AN18" s="37"/>
      <c r="AO18" s="37"/>
      <c r="AP18" s="4"/>
      <c r="AQ18" s="102"/>
      <c r="AR18" s="102"/>
      <c r="AS18" s="102"/>
      <c r="AT18" s="102"/>
      <c r="AU18" s="102"/>
      <c r="AV18" s="4"/>
      <c r="AW18" s="66"/>
      <c r="AX18" s="25"/>
      <c r="AY18" s="7"/>
      <c r="AZ18" s="4"/>
      <c r="BA18" s="7">
        <f t="shared" si="13"/>
        <v>0</v>
      </c>
      <c r="BB18" s="4"/>
      <c r="BC18" s="7">
        <f t="shared" si="14"/>
        <v>0</v>
      </c>
      <c r="BD18" s="4"/>
      <c r="BE18" s="7">
        <f t="shared" si="15"/>
        <v>0</v>
      </c>
      <c r="BF18" s="4"/>
      <c r="BG18" s="7">
        <f t="shared" si="16"/>
        <v>0</v>
      </c>
      <c r="BH18" s="4">
        <v>1</v>
      </c>
      <c r="BI18" s="7">
        <f t="shared" si="17"/>
        <v>6.25E-2</v>
      </c>
      <c r="BJ18" s="40">
        <v>1</v>
      </c>
      <c r="BK18" s="37">
        <f>BJ18/BJ19</f>
        <v>6.25E-2</v>
      </c>
      <c r="BL18" s="37"/>
      <c r="BM18" s="37"/>
      <c r="BN18" s="4"/>
      <c r="BO18" s="37"/>
      <c r="BP18" s="4"/>
      <c r="BQ18" s="37"/>
      <c r="BR18" s="4"/>
      <c r="BS18" s="37"/>
      <c r="BT18" s="4"/>
      <c r="BU18" s="14"/>
      <c r="BV18" s="25"/>
      <c r="BW18" s="7"/>
      <c r="BX18" s="4">
        <f t="shared" si="20"/>
        <v>0</v>
      </c>
      <c r="BY18" s="7">
        <f t="shared" si="21"/>
        <v>0</v>
      </c>
      <c r="BZ18" s="4">
        <f t="shared" si="22"/>
        <v>0</v>
      </c>
      <c r="CA18" s="7">
        <f t="shared" si="23"/>
        <v>0</v>
      </c>
      <c r="CB18" s="4">
        <f t="shared" si="24"/>
        <v>0</v>
      </c>
      <c r="CC18" s="7">
        <f t="shared" si="25"/>
        <v>0</v>
      </c>
      <c r="CD18" s="4">
        <f t="shared" si="26"/>
        <v>0</v>
      </c>
      <c r="CE18" s="7">
        <f t="shared" si="27"/>
        <v>0</v>
      </c>
      <c r="CF18" s="4">
        <f t="shared" si="5"/>
        <v>1</v>
      </c>
      <c r="CG18" s="7">
        <f t="shared" si="28"/>
        <v>0.04</v>
      </c>
      <c r="CH18" s="40">
        <v>1</v>
      </c>
      <c r="CI18" s="37">
        <f>CH18/CH19</f>
        <v>3.8461538461538464E-2</v>
      </c>
      <c r="CJ18" s="4"/>
      <c r="CK18" s="4"/>
      <c r="CL18" s="87"/>
      <c r="CM18" s="37"/>
      <c r="CN18" s="4"/>
      <c r="CO18" s="37"/>
      <c r="CP18" s="4"/>
      <c r="CQ18" s="37"/>
      <c r="CR18" s="4"/>
      <c r="CS18" s="14"/>
    </row>
    <row r="19" spans="1:97" s="69" customFormat="1" ht="47.25" customHeight="1" thickTop="1" thickBot="1" x14ac:dyDescent="0.3">
      <c r="A19" s="23" t="s">
        <v>8</v>
      </c>
      <c r="B19" s="32">
        <f>SUM(B11:B18)</f>
        <v>10</v>
      </c>
      <c r="C19" s="33"/>
      <c r="D19" s="33">
        <f t="shared" ref="D19:CF19" si="30">SUM(D11:D18)</f>
        <v>9</v>
      </c>
      <c r="E19" s="33"/>
      <c r="F19" s="33">
        <f t="shared" si="30"/>
        <v>8</v>
      </c>
      <c r="G19" s="33"/>
      <c r="H19" s="33">
        <f t="shared" si="30"/>
        <v>8</v>
      </c>
      <c r="I19" s="33"/>
      <c r="J19" s="33">
        <f t="shared" si="30"/>
        <v>6</v>
      </c>
      <c r="K19" s="33"/>
      <c r="L19" s="33">
        <f t="shared" si="30"/>
        <v>6</v>
      </c>
      <c r="M19" s="33"/>
      <c r="N19" s="53">
        <f>SUM(N11:N18)</f>
        <v>10</v>
      </c>
      <c r="O19" s="52"/>
      <c r="P19" s="52"/>
      <c r="Q19" s="52"/>
      <c r="R19" s="67"/>
      <c r="S19" s="73"/>
      <c r="T19" s="73"/>
      <c r="U19" s="73"/>
      <c r="V19" s="73"/>
      <c r="W19" s="73"/>
      <c r="X19" s="67"/>
      <c r="Y19" s="68"/>
      <c r="Z19" s="32">
        <f t="shared" si="30"/>
        <v>3</v>
      </c>
      <c r="AA19" s="33"/>
      <c r="AB19" s="33">
        <f t="shared" si="30"/>
        <v>4</v>
      </c>
      <c r="AC19" s="33"/>
      <c r="AD19" s="33">
        <f t="shared" si="30"/>
        <v>4</v>
      </c>
      <c r="AE19" s="33"/>
      <c r="AF19" s="33">
        <f t="shared" si="30"/>
        <v>4</v>
      </c>
      <c r="AG19" s="33"/>
      <c r="AH19" s="33">
        <f t="shared" si="30"/>
        <v>4</v>
      </c>
      <c r="AI19" s="33"/>
      <c r="AJ19" s="33">
        <f t="shared" si="30"/>
        <v>3</v>
      </c>
      <c r="AK19" s="33"/>
      <c r="AL19" s="33"/>
      <c r="AM19" s="52"/>
      <c r="AN19" s="52"/>
      <c r="AO19" s="52"/>
      <c r="AP19" s="67"/>
      <c r="AQ19" s="73"/>
      <c r="AR19" s="73"/>
      <c r="AS19" s="73"/>
      <c r="AT19" s="73"/>
      <c r="AU19" s="73"/>
      <c r="AV19" s="67"/>
      <c r="AW19" s="68"/>
      <c r="AX19" s="32">
        <f t="shared" si="30"/>
        <v>21</v>
      </c>
      <c r="AY19" s="33"/>
      <c r="AZ19" s="33">
        <f t="shared" si="30"/>
        <v>16</v>
      </c>
      <c r="BA19" s="33"/>
      <c r="BB19" s="33">
        <f t="shared" si="30"/>
        <v>12</v>
      </c>
      <c r="BC19" s="33"/>
      <c r="BD19" s="33">
        <f t="shared" si="30"/>
        <v>12</v>
      </c>
      <c r="BE19" s="33"/>
      <c r="BF19" s="33">
        <f t="shared" si="30"/>
        <v>14</v>
      </c>
      <c r="BG19" s="33"/>
      <c r="BH19" s="33">
        <f t="shared" si="30"/>
        <v>16</v>
      </c>
      <c r="BI19" s="33"/>
      <c r="BJ19" s="53">
        <f>SUM(BJ11:BJ18)</f>
        <v>16</v>
      </c>
      <c r="BK19" s="52"/>
      <c r="BL19" s="52"/>
      <c r="BM19" s="52"/>
      <c r="BN19" s="67">
        <f>SUM(BN11:BN18)</f>
        <v>4</v>
      </c>
      <c r="BO19" s="73"/>
      <c r="BP19" s="67">
        <f>SUM(BP11:BP18)</f>
        <v>4</v>
      </c>
      <c r="BQ19" s="73"/>
      <c r="BR19" s="67">
        <f>SUM(BR11:BR18)</f>
        <v>4</v>
      </c>
      <c r="BS19" s="73"/>
      <c r="BT19" s="67">
        <f>SUM(BT11:BT18)</f>
        <v>4</v>
      </c>
      <c r="BU19" s="68"/>
      <c r="BV19" s="32">
        <f t="shared" si="30"/>
        <v>34</v>
      </c>
      <c r="BW19" s="33"/>
      <c r="BX19" s="33">
        <f t="shared" si="30"/>
        <v>29</v>
      </c>
      <c r="BY19" s="33"/>
      <c r="BZ19" s="33">
        <f t="shared" si="30"/>
        <v>24</v>
      </c>
      <c r="CA19" s="33"/>
      <c r="CB19" s="33">
        <f t="shared" si="30"/>
        <v>24</v>
      </c>
      <c r="CC19" s="33"/>
      <c r="CD19" s="33">
        <f t="shared" si="30"/>
        <v>24</v>
      </c>
      <c r="CE19" s="33"/>
      <c r="CF19" s="33">
        <f t="shared" si="30"/>
        <v>25</v>
      </c>
      <c r="CG19" s="33"/>
      <c r="CH19" s="42">
        <f>SUM(CH12:CH18)</f>
        <v>26</v>
      </c>
      <c r="CI19" s="73"/>
      <c r="CJ19" s="67"/>
      <c r="CK19" s="67"/>
      <c r="CL19" s="88">
        <f>SUM(CL11:CL18)</f>
        <v>4</v>
      </c>
      <c r="CM19" s="73"/>
      <c r="CN19" s="67">
        <f>SUM(CN11:CN18)</f>
        <v>4</v>
      </c>
      <c r="CO19" s="73"/>
      <c r="CP19" s="67">
        <f>SUM(CP11:CP18)</f>
        <v>4</v>
      </c>
      <c r="CQ19" s="73"/>
      <c r="CR19" s="67">
        <f>SUM(CR11:CR18)</f>
        <v>4</v>
      </c>
      <c r="CS19" s="68"/>
    </row>
    <row r="21" spans="1:97" x14ac:dyDescent="0.25">
      <c r="A21" s="130" t="s">
        <v>26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58"/>
      <c r="CI21" s="58"/>
      <c r="CJ21" s="58"/>
      <c r="CK21" s="58"/>
    </row>
  </sheetData>
  <mergeCells count="56">
    <mergeCell ref="CP8:CQ8"/>
    <mergeCell ref="AL8:AM8"/>
    <mergeCell ref="BJ8:BK8"/>
    <mergeCell ref="CH8:CI8"/>
    <mergeCell ref="CF8:CG8"/>
    <mergeCell ref="V8:W8"/>
    <mergeCell ref="AT8:AU8"/>
    <mergeCell ref="BR8:BS8"/>
    <mergeCell ref="BD8:BE8"/>
    <mergeCell ref="BB8:BC8"/>
    <mergeCell ref="AZ8:BA8"/>
    <mergeCell ref="BX8:BY8"/>
    <mergeCell ref="A1:CS1"/>
    <mergeCell ref="A2:CS2"/>
    <mergeCell ref="CR8:CS8"/>
    <mergeCell ref="BT8:BU8"/>
    <mergeCell ref="AV8:AW8"/>
    <mergeCell ref="X8:Y8"/>
    <mergeCell ref="A6:CS6"/>
    <mergeCell ref="BV7:CS7"/>
    <mergeCell ref="AX7:BU7"/>
    <mergeCell ref="Z7:AW7"/>
    <mergeCell ref="B7:Y7"/>
    <mergeCell ref="N8:O8"/>
    <mergeCell ref="AB8:AC8"/>
    <mergeCell ref="CD8:CE8"/>
    <mergeCell ref="CB8:CC8"/>
    <mergeCell ref="BZ8:CA8"/>
    <mergeCell ref="A21:CG21"/>
    <mergeCell ref="B8:C8"/>
    <mergeCell ref="D8:E8"/>
    <mergeCell ref="J8:K8"/>
    <mergeCell ref="H8:I8"/>
    <mergeCell ref="F8:G8"/>
    <mergeCell ref="BV8:BW8"/>
    <mergeCell ref="L8:M8"/>
    <mergeCell ref="Z8:AA8"/>
    <mergeCell ref="AD8:AE8"/>
    <mergeCell ref="BH8:BI8"/>
    <mergeCell ref="BF8:BG8"/>
    <mergeCell ref="CN8:CO8"/>
    <mergeCell ref="P8:Q8"/>
    <mergeCell ref="AN8:AO8"/>
    <mergeCell ref="BL8:BM8"/>
    <mergeCell ref="CJ8:CK8"/>
    <mergeCell ref="AJ8:AK8"/>
    <mergeCell ref="AH8:AI8"/>
    <mergeCell ref="AF8:AG8"/>
    <mergeCell ref="T8:U8"/>
    <mergeCell ref="AR8:AS8"/>
    <mergeCell ref="BP8:BQ8"/>
    <mergeCell ref="R8:S8"/>
    <mergeCell ref="AP8:AQ8"/>
    <mergeCell ref="BN8:BO8"/>
    <mergeCell ref="AX8:AY8"/>
    <mergeCell ref="CL8:CM8"/>
  </mergeCells>
  <printOptions horizont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Totals</vt:lpstr>
      <vt:lpstr>Provost</vt:lpstr>
      <vt:lpstr>OtherAdmin</vt:lpstr>
      <vt:lpstr>Library</vt:lpstr>
      <vt:lpstr>Agr</vt:lpstr>
      <vt:lpstr>Arch</vt:lpstr>
      <vt:lpstr>A&amp;S</vt:lpstr>
      <vt:lpstr>Business</vt:lpstr>
      <vt:lpstr>Extension</vt:lpstr>
      <vt:lpstr>Education</vt:lpstr>
      <vt:lpstr>Leader</vt:lpstr>
      <vt:lpstr>Engineering</vt:lpstr>
      <vt:lpstr>HHS</vt:lpstr>
      <vt:lpstr>Vet Med</vt:lpstr>
      <vt:lpstr>Salina</vt:lpstr>
      <vt:lpstr>'A&amp;S'!Print_Area</vt:lpstr>
      <vt:lpstr>Agr!Print_Area</vt:lpstr>
      <vt:lpstr>Arch!Print_Area</vt:lpstr>
      <vt:lpstr>Business!Print_Area</vt:lpstr>
      <vt:lpstr>Education!Print_Area</vt:lpstr>
      <vt:lpstr>Engineering!Print_Area</vt:lpstr>
      <vt:lpstr>Extension!Print_Area</vt:lpstr>
      <vt:lpstr>HHS!Print_Area</vt:lpstr>
      <vt:lpstr>Leader!Print_Area</vt:lpstr>
      <vt:lpstr>Library!Print_Area</vt:lpstr>
      <vt:lpstr>OtherAdmin!Print_Area</vt:lpstr>
      <vt:lpstr>Provost!Print_Area</vt:lpstr>
      <vt:lpstr>Salina!Print_Area</vt:lpstr>
      <vt:lpstr>Totals!Print_Area</vt:lpstr>
      <vt:lpstr>'Vet Med'!Print_Area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Baker</dc:creator>
  <cp:lastModifiedBy>David Warren</cp:lastModifiedBy>
  <cp:lastPrinted>2023-03-03T21:48:37Z</cp:lastPrinted>
  <dcterms:created xsi:type="dcterms:W3CDTF">2016-03-31T18:30:05Z</dcterms:created>
  <dcterms:modified xsi:type="dcterms:W3CDTF">2024-12-10T17:49:33Z</dcterms:modified>
</cp:coreProperties>
</file>