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ksuemailprod-my.sharepoint.com/personal/tnm8659_ksu_edu/Documents/PAS/University Salary and Tuition Requirements/"/>
    </mc:Choice>
  </mc:AlternateContent>
  <xr:revisionPtr revIDLastSave="4" documentId="13_ncr:1_{F0E051D7-3C74-44AB-B35A-BBE5F96AB629}" xr6:coauthVersionLast="47" xr6:coauthVersionMax="47" xr10:uidLastSave="{E127E52B-8C3A-4E46-A655-59EB5404030A}"/>
  <bookViews>
    <workbookView xWindow="-120" yWindow="-120" windowWidth="29040" windowHeight="15720" tabRatio="781" activeTab="9" xr2:uid="{00000000-000D-0000-FFFF-FFFF00000000}"/>
  </bookViews>
  <sheets>
    <sheet name="Instructions" sheetId="11" r:id="rId1"/>
    <sheet name="Agriculture" sheetId="1" r:id="rId2"/>
    <sheet name="Architecture" sheetId="6" r:id="rId3"/>
    <sheet name="Arts &amp; Science" sheetId="20" r:id="rId4"/>
    <sheet name="Business" sheetId="12" r:id="rId5"/>
    <sheet name="Education" sheetId="15" r:id="rId6"/>
    <sheet name="Engineering" sheetId="17" r:id="rId7"/>
    <sheet name="Health &amp; Human Sciences" sheetId="16" r:id="rId8"/>
    <sheet name="Vet Med" sheetId="14" r:id="rId9"/>
    <sheet name="Other"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0" l="1"/>
  <c r="E6" i="14"/>
  <c r="E4" i="14"/>
  <c r="E2" i="14"/>
</calcChain>
</file>

<file path=xl/sharedStrings.xml><?xml version="1.0" encoding="utf-8"?>
<sst xmlns="http://schemas.openxmlformats.org/spreadsheetml/2006/main" count="259" uniqueCount="158">
  <si>
    <t>Agronomy</t>
  </si>
  <si>
    <t>Animal Science and Industry</t>
  </si>
  <si>
    <t>Entomology</t>
  </si>
  <si>
    <t>Hort and Natural Resources</t>
  </si>
  <si>
    <t>Architecture</t>
  </si>
  <si>
    <t>Interior Architecture &amp; Product Design</t>
  </si>
  <si>
    <t>Landscape Architecture/Regional Planning &amp; Community Planning</t>
  </si>
  <si>
    <t>GRA Salary</t>
  </si>
  <si>
    <t>GRA Tuition</t>
  </si>
  <si>
    <t>Undergraduate Salary</t>
  </si>
  <si>
    <t>Ag Economics</t>
  </si>
  <si>
    <t>Communications and Ag Education</t>
  </si>
  <si>
    <t>Plant Pathology</t>
  </si>
  <si>
    <t>Postdoc Salary</t>
  </si>
  <si>
    <t>Notes:</t>
  </si>
  <si>
    <t>Aerospace Studies (Air Force ROTC)</t>
  </si>
  <si>
    <t>American Ethnic Studies</t>
  </si>
  <si>
    <t>Art</t>
  </si>
  <si>
    <t>Biochemistry &amp; Molecular Biophysics</t>
  </si>
  <si>
    <t>Biology</t>
  </si>
  <si>
    <t>Chemistry</t>
  </si>
  <si>
    <t>Economics</t>
  </si>
  <si>
    <t>English</t>
  </si>
  <si>
    <t>Gender, Women, &amp; Sexuality Studies</t>
  </si>
  <si>
    <t>Geography</t>
  </si>
  <si>
    <t>Geology</t>
  </si>
  <si>
    <t>History</t>
  </si>
  <si>
    <t>Mathematics</t>
  </si>
  <si>
    <t>Military Science (Army ROTC)</t>
  </si>
  <si>
    <t>Modern Languages</t>
  </si>
  <si>
    <t>Music, Theatre, and Dance</t>
  </si>
  <si>
    <t>Philosophy</t>
  </si>
  <si>
    <t>Physics</t>
  </si>
  <si>
    <t>Political Science</t>
  </si>
  <si>
    <t>Psychological Sciences</t>
  </si>
  <si>
    <t>Sociology, Anthropology, and Social Work</t>
  </si>
  <si>
    <t>Statistics</t>
  </si>
  <si>
    <t>Curriculum &amp; Instruction</t>
  </si>
  <si>
    <t>Educational Leadership</t>
  </si>
  <si>
    <t>Special Education, Counseling &amp; Student Affairs</t>
  </si>
  <si>
    <t>Architectural Eng &amp; Construction Science</t>
  </si>
  <si>
    <t>Biological &amp; Agricultural Engineering</t>
  </si>
  <si>
    <t>Chemical Engineering</t>
  </si>
  <si>
    <t>Civil Engineering</t>
  </si>
  <si>
    <t>Computer Science</t>
  </si>
  <si>
    <t>Electrical &amp; Computer Engineering</t>
  </si>
  <si>
    <t>Industrial &amp; Manufacturing Systems Engineering</t>
  </si>
  <si>
    <t>Food, Nutrition, Dietetics &amp; Health</t>
  </si>
  <si>
    <t>Gerontology</t>
  </si>
  <si>
    <t>Hospitality Management</t>
  </si>
  <si>
    <t>Kinesiology</t>
  </si>
  <si>
    <t>Olathe</t>
  </si>
  <si>
    <t>Anatomy &amp; Physiology</t>
  </si>
  <si>
    <t>Clinical Sciences</t>
  </si>
  <si>
    <t>Diagnostic Medicine/Pathobiology</t>
  </si>
  <si>
    <t>Libraries</t>
  </si>
  <si>
    <t>Leadership Studies</t>
  </si>
  <si>
    <t>Graduate School</t>
  </si>
  <si>
    <t>Global Campus</t>
  </si>
  <si>
    <t>MS GRA Salary</t>
  </si>
  <si>
    <t>PhD GRA Salary</t>
  </si>
  <si>
    <t>UG's are paid $8-$10 for grading OR $10-$14 for research</t>
  </si>
  <si>
    <t>**No standard postdoc salary rates enforced at this time</t>
  </si>
  <si>
    <t>**GRA Tuition is a requirement on all projects greater than $50,000 unless specifically disallowed by funding guidelines</t>
  </si>
  <si>
    <t>*Per FLSA</t>
  </si>
  <si>
    <t>Varies</t>
  </si>
  <si>
    <t>*Minimum of 6 hrs each fall and spring + 3 hrs in summer; 5.5% inflation per year</t>
  </si>
  <si>
    <t>GRA MS Salary Plus Up</t>
  </si>
  <si>
    <t>GRA PhD Salary Plus Up</t>
  </si>
  <si>
    <t>GRA MS Salary</t>
  </si>
  <si>
    <t>GRA PhD Salary</t>
  </si>
  <si>
    <t>**Tuition requirement is 12 hours per academic year plus applicable fees</t>
  </si>
  <si>
    <t>Plant Path Genetics Fellows</t>
  </si>
  <si>
    <t>** Tuition policy can be met by: 1)Including tuition in salary 2)Itemizing tuition as Other Direct Cost 3)Faculty providing tuition out of other funds 4)Proration of tuition and fees based on FTE of GRA (i.e. 25% GRA budgeted equals 50% tuition and fees requirement</t>
  </si>
  <si>
    <t>GRA Salary
M.S. Base</t>
  </si>
  <si>
    <t>GRA Salary
Ph.D. Base</t>
  </si>
  <si>
    <t>GTAs</t>
  </si>
  <si>
    <t>Same Base as for GRAs
University Policy</t>
  </si>
  <si>
    <t>Academic Year Salaries,  Required:   Base plus 10 cr. Hrs. tuition.  Depts can pay more.  Student pays fees.</t>
  </si>
  <si>
    <t>N/A</t>
  </si>
  <si>
    <t>ALL</t>
  </si>
  <si>
    <t>No current policy</t>
  </si>
  <si>
    <t>Kansas State University</t>
  </si>
  <si>
    <t>Undergraduate, Graduate and Post Doctoral Salary &amp; Tuition Rates by College</t>
  </si>
  <si>
    <t>* This spreadsheet has been created as a tool to assist with developing budgets for sponsored projects.  If you have any question and/or suggestions, please contact the Office of PreAward Services at research@ksu.edu.</t>
  </si>
  <si>
    <t>The College of Business does not offer PhD programs, therefore no post-docs.</t>
  </si>
  <si>
    <t>$8-11/hour</t>
  </si>
  <si>
    <t>n/a</t>
  </si>
  <si>
    <t>$22,000 - $30,000</t>
  </si>
  <si>
    <t>GRA Salary M.S Base</t>
  </si>
  <si>
    <t>GRA Salary Ph.D. Base</t>
  </si>
  <si>
    <t>Notes</t>
  </si>
  <si>
    <t xml:space="preserve">GRA stipend set at GTA levels. </t>
  </si>
  <si>
    <t>#18 hours of graduate tuition required on all extramural proposals allowing tuition, unless there is an exception listed in notes column</t>
  </si>
  <si>
    <t>Minimum required by university</t>
  </si>
  <si>
    <t xml:space="preserve">GRA rates are the same biweekly for either a 9 or 12 month GRA. </t>
  </si>
  <si>
    <t>Rates may vary.</t>
  </si>
  <si>
    <t>College of Engineeering</t>
  </si>
  <si>
    <t>Contact Karen McVey</t>
  </si>
  <si>
    <t>$700 Biweekly</t>
  </si>
  <si>
    <t>$800-$925 Biweekly</t>
  </si>
  <si>
    <t>Mechanical &amp; Nuclear Engineering*</t>
  </si>
  <si>
    <t>$19,000 - $26,000</t>
  </si>
  <si>
    <t>BMB advises GRAs to take 10 credits in Fall and Spring.20 Credits per academic Year.</t>
  </si>
  <si>
    <t>*Beginning 2019 there are no longer separate salary rates for Mechanical vs. Nuculear Engineering GRAs</t>
  </si>
  <si>
    <t>Interior Design and Fashion Studies</t>
  </si>
  <si>
    <t>Personal Financial Planning</t>
  </si>
  <si>
    <t>Applied Human Sciences</t>
  </si>
  <si>
    <t>*Amounts are for 12 month appointments.</t>
  </si>
  <si>
    <t>* This tool has been created with input from each of the colleges for the 2021-2022 academic year.  If you feel that any of the recommended/required rates are not consistent with guidance you have received, please contact PreAward Services.</t>
  </si>
  <si>
    <t>Bi-weekly salary rate and ten hours of resident tuition at the current rate per semester.</t>
  </si>
  <si>
    <t>Rates can vary, $18,000 is base salary.</t>
  </si>
  <si>
    <t>Rates may vary; Median pay is $825 biweekly for GRA's. CS Website: https://www.cs.ksu.edu/about/faculty-staff-resources/policies/CS GRA Salary Policy.pdf</t>
  </si>
  <si>
    <t>$800 Biweekly</t>
  </si>
  <si>
    <t>$800-1,200 Biweekly</t>
  </si>
  <si>
    <t>$10-$15/hr</t>
  </si>
  <si>
    <t>2021-2022</t>
  </si>
  <si>
    <t>https://engg.ksu.edu/docs/graduate-programs/gra-tuition-policy.pdf</t>
  </si>
  <si>
    <t>No current policy - Polytechnic Campus-based program tuition rate is $421.80/hour plus fees*</t>
  </si>
  <si>
    <t>*Check KSU Cashiers page for complete fee schedule and breakdown.</t>
  </si>
  <si>
    <t>No specific requirement in regards to hrs/semester.  Check KSU Cashiers website for current rates.</t>
  </si>
  <si>
    <t>Grain Science and Industry**</t>
  </si>
  <si>
    <t>** Second step increase (next year) for Grain Science GRAs should reflect $9,000 for tuition.  No change to stipend amounts.</t>
  </si>
  <si>
    <t xml:space="preserve"> Salina</t>
  </si>
  <si>
    <t>HHS Graduate Research Assistant (GRA) Base Salary and Tuition Policy</t>
  </si>
  <si>
    <t xml:space="preserve">It is the expectation that all GRAs and GAs employed by HHS will have full time (0.50 FTE) appointments. </t>
  </si>
  <si>
    <t>Split appointments are possible (for example GTA 0.30 FTE/GRA 0.20 FTE) but will result in a full-time appointment for the graduate student.</t>
  </si>
  <si>
    <t xml:space="preserve">The 9-month stipend for a MS student should be a minimum of $10,000+the equivalent cost of 20 (10 each semester) student credit hours at the in-state graduate tuition rate. </t>
  </si>
  <si>
    <t>The 9-month stipend for a PhD student should be a minimum of $12,000+the equivalent cost of 20 (10 each semester) student credit hours at the in-state graduate tuition rate.</t>
  </si>
  <si>
    <t>22500-26000</t>
  </si>
  <si>
    <t>$650 bi-weekly</t>
  </si>
  <si>
    <t>$12/hr</t>
  </si>
  <si>
    <t>$20-24k Annually (12-month salary)</t>
  </si>
  <si>
    <t>$20-24k Annually (PhD) $22-27k Annually (PhD+) (12-month salary for both)</t>
  </si>
  <si>
    <t>$10-15/hr</t>
  </si>
  <si>
    <t>GRA Salary (9 month unless indicated otherwise)</t>
  </si>
  <si>
    <t>Media &amp; Communication</t>
  </si>
  <si>
    <t>$25,000 (9 months)
$32,500 (12 months)</t>
  </si>
  <si>
    <t>29450-32950</t>
  </si>
  <si>
    <t>Grad students' tuition must be supported either through salary and tuition directly or a higher salary equivalent to both salary and tuition.</t>
  </si>
  <si>
    <t>10.50/hr</t>
  </si>
  <si>
    <t>$11,212 (18 hrs)</t>
  </si>
  <si>
    <t>$8-$14 / hr</t>
  </si>
  <si>
    <t>10-14/hr</t>
  </si>
  <si>
    <t>$28,194  (12-month)</t>
  </si>
  <si>
    <t>See GRA Salary and Tuition Policy attached (lower-right)</t>
  </si>
  <si>
    <t xml:space="preserve">$15,491 Masters; $21,688 PhD </t>
  </si>
  <si>
    <t>$12,600 Masters; $16,524 PhD</t>
  </si>
  <si>
    <t>$14,218 MA; $15,264 PhD</t>
  </si>
  <si>
    <t>Physics dept policy implemented in April 2023 requires fees to be added to tuition. Tuition amount in column E is for 15 credit hours per year including college, student services, and international student fees (per policy and emails from Kim Coy and Tim Bolton to Laura Hohenbary 6/19/23, 7/13/23, 7/11/24).</t>
  </si>
  <si>
    <t xml:space="preserve">$14,459 Masters; $16,524 PhD </t>
  </si>
  <si>
    <t>$15,491 Masters; $16,524 PhD</t>
  </si>
  <si>
    <t>$12,083 Masters; $13,694 PhD</t>
  </si>
  <si>
    <t>$13080/21hrs</t>
  </si>
  <si>
    <t>18 hours - tuition only for 12 months</t>
  </si>
  <si>
    <t>$920 Biweekly</t>
  </si>
  <si>
    <t>$1020 Biweekly</t>
  </si>
  <si>
    <t>No current policy - Olathe Campus-based program tuition rate is $462.96/hour plus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</si>
</sst>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2"/>
      <color rgb="FF7030A0"/>
      <name val="Calibri"/>
      <family val="2"/>
      <scheme val="minor"/>
    </font>
    <font>
      <b/>
      <u/>
      <sz val="11"/>
      <color theme="1"/>
      <name val="Calibri"/>
      <family val="2"/>
      <scheme val="minor"/>
    </font>
    <font>
      <b/>
      <sz val="12"/>
      <color rgb="FF7030A0"/>
      <name val="Calibri"/>
      <family val="2"/>
      <scheme val="minor"/>
    </font>
    <font>
      <sz val="11"/>
      <color theme="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u/>
      <sz val="11"/>
      <color theme="10"/>
      <name val="Calibri"/>
      <family val="2"/>
      <scheme val="minor"/>
    </font>
    <font>
      <sz val="10"/>
      <color theme="1"/>
      <name val="Calibri"/>
      <family val="2"/>
      <scheme val="minor"/>
    </font>
    <font>
      <u/>
      <sz val="9"/>
      <color theme="10"/>
      <name val="Calibri"/>
      <family val="2"/>
      <scheme val="minor"/>
    </font>
    <font>
      <b/>
      <sz val="11"/>
      <color rgb="FF7030A0"/>
      <name val="Calibri"/>
      <family val="2"/>
      <scheme val="minor"/>
    </font>
    <font>
      <sz val="12"/>
      <name val="Calibri"/>
      <family val="2"/>
      <scheme val="minor"/>
    </font>
    <font>
      <sz val="11"/>
      <name val="Calibri"/>
      <family val="2"/>
      <scheme val="minor"/>
    </font>
    <font>
      <b/>
      <sz val="11"/>
      <name val="Calibri"/>
      <family val="2"/>
      <scheme val="minor"/>
    </font>
    <font>
      <b/>
      <sz val="12"/>
      <name val="Calibri"/>
      <family val="2"/>
      <scheme val="minor"/>
    </font>
    <font>
      <sz val="9"/>
      <name val="Calibri"/>
      <family val="2"/>
      <scheme val="minor"/>
    </font>
    <font>
      <u/>
      <sz val="11"/>
      <name val="Calibri"/>
      <family val="2"/>
      <scheme val="minor"/>
    </font>
    <font>
      <sz val="12"/>
      <color theme="1"/>
      <name val="Cambria"/>
      <family val="1"/>
    </font>
    <font>
      <b/>
      <sz val="12"/>
      <color theme="1"/>
      <name val="Cambria"/>
      <family val="1"/>
    </font>
    <font>
      <sz val="11"/>
      <color rgb="FFFF0000"/>
      <name val="Calibri"/>
      <family val="2"/>
      <scheme val="minor"/>
    </font>
    <font>
      <sz val="11"/>
      <color rgb="FF000000"/>
      <name val="Calibri"/>
      <family val="2"/>
      <scheme val="minor"/>
    </font>
    <font>
      <sz val="14"/>
      <color theme="1"/>
      <name val="Calibri"/>
      <family val="2"/>
      <scheme val="minor"/>
    </font>
  </fonts>
  <fills count="3">
    <fill>
      <patternFill patternType="none"/>
    </fill>
    <fill>
      <patternFill patternType="gray125"/>
    </fill>
    <fill>
      <patternFill patternType="solid">
        <fgColor rgb="FF7030A0"/>
        <bgColor indexed="64"/>
      </patternFill>
    </fill>
  </fills>
  <borders count="1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0" fontId="11" fillId="0" borderId="0" applyNumberFormat="0" applyFill="0" applyBorder="0" applyAlignment="0" applyProtection="0"/>
  </cellStyleXfs>
  <cellXfs count="112">
    <xf numFmtId="0" fontId="0" fillId="0" borderId="0" xfId="0"/>
    <xf numFmtId="0" fontId="0" fillId="0" borderId="0" xfId="0" applyAlignment="1">
      <alignment horizontal="center"/>
    </xf>
    <xf numFmtId="0" fontId="1" fillId="0" borderId="0" xfId="0" applyFont="1"/>
    <xf numFmtId="0" fontId="3" fillId="0" borderId="0" xfId="0" applyFont="1"/>
    <xf numFmtId="0" fontId="1" fillId="0" borderId="1" xfId="0" applyFont="1" applyBorder="1" applyAlignment="1">
      <alignment horizont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horizontal="left" vertical="center"/>
    </xf>
    <xf numFmtId="2" fontId="0" fillId="0" borderId="0" xfId="1" applyNumberFormat="1" applyFont="1"/>
    <xf numFmtId="164" fontId="0" fillId="0" borderId="0" xfId="1" applyNumberFormat="1" applyFont="1" applyAlignment="1">
      <alignment horizontal="center"/>
    </xf>
    <xf numFmtId="164" fontId="2" fillId="0" borderId="0" xfId="1" applyNumberFormat="1" applyFont="1" applyAlignment="1">
      <alignment horizontal="center"/>
    </xf>
    <xf numFmtId="1" fontId="2" fillId="0" borderId="0" xfId="1" applyNumberFormat="1" applyFont="1"/>
    <xf numFmtId="2" fontId="0" fillId="0" borderId="0" xfId="1" applyNumberFormat="1" applyFont="1" applyAlignment="1">
      <alignment horizontal="right"/>
    </xf>
    <xf numFmtId="44" fontId="0" fillId="0" borderId="0" xfId="1" applyFont="1" applyFill="1" applyAlignment="1">
      <alignment horizontal="right"/>
    </xf>
    <xf numFmtId="44" fontId="2" fillId="0" borderId="0" xfId="1" applyFont="1" applyFill="1"/>
    <xf numFmtId="44" fontId="2" fillId="0" borderId="0" xfId="1" applyFont="1" applyFill="1" applyAlignment="1">
      <alignment horizontal="right"/>
    </xf>
    <xf numFmtId="44" fontId="2" fillId="0" borderId="0" xfId="1" applyFont="1" applyAlignment="1">
      <alignment horizontal="right"/>
    </xf>
    <xf numFmtId="44" fontId="0" fillId="0" borderId="0" xfId="1" applyFont="1" applyFill="1"/>
    <xf numFmtId="3" fontId="0" fillId="0" borderId="0" xfId="0" applyNumberFormat="1"/>
    <xf numFmtId="3" fontId="0" fillId="0" borderId="0" xfId="0" applyNumberFormat="1" applyAlignment="1">
      <alignment wrapText="1"/>
    </xf>
    <xf numFmtId="0" fontId="5" fillId="0" borderId="0" xfId="0" applyFont="1"/>
    <xf numFmtId="0" fontId="0" fillId="0" borderId="0" xfId="0" applyAlignment="1">
      <alignment wrapText="1"/>
    </xf>
    <xf numFmtId="44" fontId="0" fillId="0" borderId="0" xfId="1" applyFont="1"/>
    <xf numFmtId="164" fontId="0" fillId="0" borderId="0" xfId="1" applyNumberFormat="1" applyFont="1"/>
    <xf numFmtId="6" fontId="0" fillId="0" borderId="12" xfId="0" applyNumberFormat="1" applyBorder="1" applyAlignment="1">
      <alignment horizontal="center"/>
    </xf>
    <xf numFmtId="6" fontId="0" fillId="0" borderId="0" xfId="0" applyNumberFormat="1" applyAlignment="1">
      <alignment horizont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left" vertical="center"/>
    </xf>
    <xf numFmtId="0" fontId="8" fillId="0" borderId="0" xfId="0" applyFont="1"/>
    <xf numFmtId="0" fontId="8" fillId="0" borderId="0" xfId="0" applyFont="1" applyAlignment="1">
      <alignment horizontal="left"/>
    </xf>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vertical="center" wrapText="1"/>
    </xf>
    <xf numFmtId="6" fontId="0" fillId="0" borderId="0" xfId="0" applyNumberFormat="1"/>
    <xf numFmtId="0" fontId="9" fillId="0" borderId="0" xfId="0" applyFont="1"/>
    <xf numFmtId="0" fontId="7" fillId="0" borderId="0" xfId="0" applyFont="1" applyAlignment="1">
      <alignment horizontal="center" vertical="center" wrapText="1"/>
    </xf>
    <xf numFmtId="0" fontId="8" fillId="0" borderId="0" xfId="0" applyFont="1" applyAlignment="1">
      <alignment vertical="center"/>
    </xf>
    <xf numFmtId="0" fontId="13" fillId="0" borderId="0" xfId="2" applyFont="1" applyFill="1" applyAlignment="1">
      <alignment vertical="center"/>
    </xf>
    <xf numFmtId="0" fontId="8"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left" vertical="center"/>
    </xf>
    <xf numFmtId="6" fontId="8" fillId="0" borderId="0" xfId="0" applyNumberFormat="1" applyFont="1" applyAlignment="1">
      <alignment horizontal="left" vertical="center"/>
    </xf>
    <xf numFmtId="6" fontId="8" fillId="0" borderId="0" xfId="0" applyNumberFormat="1" applyFont="1" applyAlignment="1">
      <alignment horizontal="right" vertical="center"/>
    </xf>
    <xf numFmtId="0" fontId="8" fillId="0" borderId="0" xfId="0" applyFont="1" applyAlignment="1">
      <alignment horizontal="left" vertical="center" wrapText="1"/>
    </xf>
    <xf numFmtId="0" fontId="8" fillId="0" borderId="13" xfId="0" applyFont="1" applyBorder="1"/>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xf numFmtId="0" fontId="8"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14" fillId="0" borderId="0" xfId="0" applyFont="1"/>
    <xf numFmtId="0" fontId="8" fillId="0" borderId="0" xfId="0" applyFont="1" applyAlignment="1">
      <alignment horizontal="right" vertical="center" wrapText="1"/>
    </xf>
    <xf numFmtId="0" fontId="15" fillId="0" borderId="0" xfId="0" applyFont="1"/>
    <xf numFmtId="0" fontId="15" fillId="0" borderId="0" xfId="0" applyFont="1" applyAlignment="1">
      <alignment wrapText="1"/>
    </xf>
    <xf numFmtId="0" fontId="19" fillId="0" borderId="0" xfId="0" applyFont="1"/>
    <xf numFmtId="0" fontId="16" fillId="0" borderId="0" xfId="0" applyFont="1"/>
    <xf numFmtId="0" fontId="19" fillId="0" borderId="13" xfId="0" applyFont="1" applyBorder="1"/>
    <xf numFmtId="0" fontId="20" fillId="0" borderId="0" xfId="2" applyFont="1" applyFill="1"/>
    <xf numFmtId="0" fontId="18" fillId="0" borderId="0" xfId="0" applyFont="1" applyAlignment="1">
      <alignment wrapText="1"/>
    </xf>
    <xf numFmtId="0" fontId="21" fillId="0" borderId="0" xfId="0" applyFont="1"/>
    <xf numFmtId="0" fontId="22" fillId="0" borderId="0" xfId="0" applyFont="1"/>
    <xf numFmtId="8" fontId="0" fillId="0" borderId="0" xfId="1" applyNumberFormat="1" applyFont="1"/>
    <xf numFmtId="8" fontId="2" fillId="0" borderId="0" xfId="1" applyNumberFormat="1" applyFont="1" applyAlignment="1">
      <alignment horizontal="right"/>
    </xf>
    <xf numFmtId="8" fontId="0" fillId="0" borderId="0" xfId="0" applyNumberFormat="1"/>
    <xf numFmtId="0" fontId="24" fillId="0" borderId="0" xfId="0" applyFont="1" applyAlignment="1">
      <alignment horizontal="center" vertical="center" wrapText="1"/>
    </xf>
    <xf numFmtId="3" fontId="0" fillId="0" borderId="0" xfId="0" applyNumberFormat="1" applyAlignment="1">
      <alignment horizontal="right"/>
    </xf>
    <xf numFmtId="3" fontId="0" fillId="0" borderId="0" xfId="1" applyNumberFormat="1" applyFont="1"/>
    <xf numFmtId="3" fontId="0" fillId="0" borderId="0" xfId="0" applyNumberFormat="1" applyAlignment="1">
      <alignment horizontal="right" vertical="center"/>
    </xf>
    <xf numFmtId="3" fontId="0" fillId="0" borderId="0" xfId="1" applyNumberFormat="1" applyFont="1" applyAlignment="1">
      <alignment horizontal="right" vertical="center"/>
    </xf>
    <xf numFmtId="3" fontId="0" fillId="0" borderId="0" xfId="1" applyNumberFormat="1" applyFont="1" applyFill="1" applyAlignment="1">
      <alignment horizontal="right" wrapText="1"/>
    </xf>
    <xf numFmtId="3" fontId="25" fillId="0" borderId="0" xfId="1" applyNumberFormat="1" applyFont="1"/>
    <xf numFmtId="3" fontId="0" fillId="0" borderId="0" xfId="0" applyNumberFormat="1" applyAlignment="1">
      <alignment horizontal="right" vertical="center" wrapText="1"/>
    </xf>
    <xf numFmtId="3" fontId="16" fillId="0" borderId="0" xfId="1" applyNumberFormat="1" applyFont="1" applyFill="1" applyBorder="1" applyAlignment="1">
      <alignment vertical="center" wrapText="1"/>
    </xf>
    <xf numFmtId="0" fontId="23" fillId="0" borderId="0" xfId="0" applyFont="1"/>
    <xf numFmtId="0" fontId="0" fillId="0" borderId="0" xfId="0" applyAlignment="1">
      <alignment vertical="center" wrapText="1"/>
    </xf>
    <xf numFmtId="0" fontId="1" fillId="0" borderId="14" xfId="0" applyFont="1" applyBorder="1" applyAlignment="1">
      <alignment horizontal="center" vertical="center" wrapText="1"/>
    </xf>
    <xf numFmtId="0" fontId="17" fillId="0" borderId="0" xfId="0" applyFont="1"/>
    <xf numFmtId="1" fontId="2" fillId="0" borderId="0" xfId="1" applyNumberFormat="1" applyFont="1" applyFill="1"/>
    <xf numFmtId="0" fontId="18" fillId="0" borderId="0" xfId="0" applyFont="1"/>
    <xf numFmtId="164" fontId="1" fillId="0" borderId="0" xfId="1" applyNumberFormat="1" applyFont="1" applyFill="1" applyAlignment="1">
      <alignment horizontal="center"/>
    </xf>
    <xf numFmtId="2" fontId="1" fillId="0" borderId="0" xfId="1" applyNumberFormat="1" applyFont="1" applyFill="1"/>
    <xf numFmtId="44" fontId="1" fillId="0" borderId="0" xfId="1" applyFont="1" applyFill="1"/>
    <xf numFmtId="44" fontId="1" fillId="0" borderId="0" xfId="1" applyFont="1" applyFill="1" applyAlignment="1">
      <alignment horizontal="center"/>
    </xf>
    <xf numFmtId="0" fontId="15" fillId="0" borderId="0" xfId="0" applyFont="1" applyAlignment="1">
      <alignment vertical="center"/>
    </xf>
    <xf numFmtId="0" fontId="19" fillId="0" borderId="0" xfId="0" applyFont="1"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Alignment="1">
      <alignment horizontal="center"/>
    </xf>
    <xf numFmtId="0" fontId="6" fillId="2" borderId="6"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0" fillId="0" borderId="6" xfId="0" applyBorder="1" applyAlignment="1">
      <alignment horizontal="left"/>
    </xf>
    <xf numFmtId="0" fontId="12" fillId="0" borderId="0" xfId="0" applyFont="1" applyAlignment="1">
      <alignment horizontal="center" wrapText="1"/>
    </xf>
    <xf numFmtId="0" fontId="12" fillId="0" borderId="0" xfId="0" applyFont="1" applyAlignment="1">
      <alignment horizontal="center" vertical="center" wrapText="1"/>
    </xf>
    <xf numFmtId="0" fontId="19" fillId="0" borderId="12" xfId="0" applyFont="1" applyBorder="1" applyAlignment="1">
      <alignment horizontal="center" vertical="top" wrapText="1"/>
    </xf>
    <xf numFmtId="0" fontId="19" fillId="0" borderId="1" xfId="0" applyFont="1" applyBorder="1" applyAlignment="1">
      <alignment horizontal="center" vertical="top" wrapText="1"/>
    </xf>
    <xf numFmtId="0" fontId="0" fillId="0" borderId="0" xfId="0"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149678</xdr:colOff>
      <xdr:row>23</xdr:row>
      <xdr:rowOff>163285</xdr:rowOff>
    </xdr:from>
    <xdr:to>
      <xdr:col>7</xdr:col>
      <xdr:colOff>40822</xdr:colOff>
      <xdr:row>49</xdr:row>
      <xdr:rowOff>4247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74" r="5512"/>
        <a:stretch/>
      </xdr:blipFill>
      <xdr:spPr>
        <a:xfrm>
          <a:off x="149678" y="4694464"/>
          <a:ext cx="7824108" cy="4793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71078</xdr:colOff>
      <xdr:row>10</xdr:row>
      <xdr:rowOff>12805</xdr:rowOff>
    </xdr:from>
    <xdr:to>
      <xdr:col>8</xdr:col>
      <xdr:colOff>17609</xdr:colOff>
      <xdr:row>36</xdr:row>
      <xdr:rowOff>24013</xdr:rowOff>
    </xdr:to>
    <xdr:sp macro="" textlink="">
      <xdr:nvSpPr>
        <xdr:cNvPr id="2" name="TextBox 1">
          <a:extLst>
            <a:ext uri="{FF2B5EF4-FFF2-40B4-BE49-F238E27FC236}">
              <a16:creationId xmlns:a16="http://schemas.microsoft.com/office/drawing/2014/main" id="{4ABE5885-13A1-4B64-82C2-4DC4B9291DDF}"/>
            </a:ext>
          </a:extLst>
        </xdr:cNvPr>
        <xdr:cNvSpPr txBox="1"/>
      </xdr:nvSpPr>
      <xdr:spPr>
        <a:xfrm>
          <a:off x="8422598" y="2778865"/>
          <a:ext cx="3969891" cy="561952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7030A0"/>
              </a:solidFill>
              <a:effectLst/>
              <a:latin typeface="+mn-lt"/>
              <a:ea typeface="+mn-ea"/>
              <a:cs typeface="+mn-cs"/>
            </a:rPr>
            <a:t>It is advisable to include the </a:t>
          </a:r>
          <a:r>
            <a:rPr lang="en-US" sz="1800" b="1">
              <a:solidFill>
                <a:srgbClr val="FF0000"/>
              </a:solidFill>
              <a:effectLst/>
              <a:latin typeface="+mn-lt"/>
              <a:ea typeface="+mn-ea"/>
              <a:cs typeface="+mn-cs"/>
            </a:rPr>
            <a:t>3%</a:t>
          </a:r>
          <a:r>
            <a:rPr lang="en-US" sz="1800">
              <a:solidFill>
                <a:srgbClr val="7030A0"/>
              </a:solidFill>
              <a:effectLst/>
              <a:latin typeface="+mn-lt"/>
              <a:ea typeface="+mn-ea"/>
              <a:cs typeface="+mn-cs"/>
            </a:rPr>
            <a:t> inflation factor to the first year budget, as well, if the start date of your project would fall in the next academic year when tuition is likely to be higher.  Biology has already done this on their tuition amount.</a:t>
          </a:r>
        </a:p>
      </xdr:txBody>
    </xdr:sp>
    <xdr:clientData/>
  </xdr:twoCellAnchor>
  <xdr:twoCellAnchor editAs="oneCell">
    <xdr:from>
      <xdr:col>8</xdr:col>
      <xdr:colOff>489857</xdr:colOff>
      <xdr:row>35</xdr:row>
      <xdr:rowOff>27215</xdr:rowOff>
    </xdr:from>
    <xdr:to>
      <xdr:col>18</xdr:col>
      <xdr:colOff>71574</xdr:colOff>
      <xdr:row>76</xdr:row>
      <xdr:rowOff>148343</xdr:rowOff>
    </xdr:to>
    <xdr:pic>
      <xdr:nvPicPr>
        <xdr:cNvPr id="3" name="Picture 2">
          <a:extLst>
            <a:ext uri="{FF2B5EF4-FFF2-40B4-BE49-F238E27FC236}">
              <a16:creationId xmlns:a16="http://schemas.microsoft.com/office/drawing/2014/main" id="{75BF5E37-56F8-4F16-8658-7D3453C1C30B}"/>
            </a:ext>
          </a:extLst>
        </xdr:cNvPr>
        <xdr:cNvPicPr>
          <a:picLocks noChangeAspect="1"/>
        </xdr:cNvPicPr>
      </xdr:nvPicPr>
      <xdr:blipFill>
        <a:blip xmlns:r="http://schemas.openxmlformats.org/officeDocument/2006/relationships" r:embed="rId1"/>
        <a:stretch>
          <a:fillRect/>
        </a:stretch>
      </xdr:blipFill>
      <xdr:spPr>
        <a:xfrm>
          <a:off x="12864737" y="8035835"/>
          <a:ext cx="11011717" cy="12191208"/>
        </a:xfrm>
        <a:prstGeom prst="rect">
          <a:avLst/>
        </a:prstGeom>
      </xdr:spPr>
    </xdr:pic>
    <xdr:clientData/>
  </xdr:twoCellAnchor>
  <xdr:twoCellAnchor editAs="oneCell">
    <xdr:from>
      <xdr:col>8</xdr:col>
      <xdr:colOff>399507</xdr:colOff>
      <xdr:row>0</xdr:row>
      <xdr:rowOff>140152</xdr:rowOff>
    </xdr:from>
    <xdr:to>
      <xdr:col>13</xdr:col>
      <xdr:colOff>109802</xdr:colOff>
      <xdr:row>32</xdr:row>
      <xdr:rowOff>0</xdr:rowOff>
    </xdr:to>
    <xdr:pic>
      <xdr:nvPicPr>
        <xdr:cNvPr id="4" name="Picture 3">
          <a:extLst>
            <a:ext uri="{FF2B5EF4-FFF2-40B4-BE49-F238E27FC236}">
              <a16:creationId xmlns:a16="http://schemas.microsoft.com/office/drawing/2014/main" id="{A23801DE-59C4-4D6A-8A6E-06C8AB847E37}"/>
            </a:ext>
          </a:extLst>
        </xdr:cNvPr>
        <xdr:cNvPicPr>
          <a:picLocks noChangeAspect="1"/>
        </xdr:cNvPicPr>
      </xdr:nvPicPr>
      <xdr:blipFill>
        <a:blip xmlns:r="http://schemas.openxmlformats.org/officeDocument/2006/relationships" r:embed="rId2"/>
        <a:stretch>
          <a:fillRect/>
        </a:stretch>
      </xdr:blipFill>
      <xdr:spPr>
        <a:xfrm>
          <a:off x="12774387" y="140152"/>
          <a:ext cx="7939895" cy="7319828"/>
        </a:xfrm>
        <a:prstGeom prst="rect">
          <a:avLst/>
        </a:prstGeom>
      </xdr:spPr>
    </xdr:pic>
    <xdr:clientData/>
  </xdr:twoCellAnchor>
  <xdr:twoCellAnchor editAs="oneCell">
    <xdr:from>
      <xdr:col>12</xdr:col>
      <xdr:colOff>606556</xdr:colOff>
      <xdr:row>0</xdr:row>
      <xdr:rowOff>147772</xdr:rowOff>
    </xdr:from>
    <xdr:to>
      <xdr:col>25</xdr:col>
      <xdr:colOff>39242</xdr:colOff>
      <xdr:row>31</xdr:row>
      <xdr:rowOff>149134</xdr:rowOff>
    </xdr:to>
    <xdr:pic>
      <xdr:nvPicPr>
        <xdr:cNvPr id="5" name="Picture 4">
          <a:extLst>
            <a:ext uri="{FF2B5EF4-FFF2-40B4-BE49-F238E27FC236}">
              <a16:creationId xmlns:a16="http://schemas.microsoft.com/office/drawing/2014/main" id="{7623A34C-128E-418D-9794-2462F0151AE4}"/>
            </a:ext>
          </a:extLst>
        </xdr:cNvPr>
        <xdr:cNvPicPr>
          <a:picLocks noChangeAspect="1"/>
        </xdr:cNvPicPr>
      </xdr:nvPicPr>
      <xdr:blipFill>
        <a:blip xmlns:r="http://schemas.openxmlformats.org/officeDocument/2006/relationships" r:embed="rId3"/>
        <a:stretch>
          <a:fillRect/>
        </a:stretch>
      </xdr:blipFill>
      <xdr:spPr>
        <a:xfrm>
          <a:off x="20570956" y="147772"/>
          <a:ext cx="7753726" cy="72632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ngg.ksu.edu/docs/graduate-programs/gra-tuition-policy.pdf" TargetMode="External"/><Relationship Id="rId1" Type="http://schemas.openxmlformats.org/officeDocument/2006/relationships/hyperlink" Target="mailto:kem@ksu.ed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
  <sheetViews>
    <sheetView zoomScale="120" zoomScaleNormal="120" workbookViewId="0">
      <selection activeCell="I6" sqref="I6"/>
    </sheetView>
  </sheetViews>
  <sheetFormatPr defaultRowHeight="15" x14ac:dyDescent="0.25"/>
  <sheetData>
    <row r="1" spans="1:8" x14ac:dyDescent="0.25">
      <c r="A1" s="98" t="s">
        <v>82</v>
      </c>
      <c r="B1" s="99"/>
      <c r="C1" s="99"/>
      <c r="D1" s="99"/>
      <c r="E1" s="99"/>
      <c r="F1" s="99"/>
      <c r="G1" s="99"/>
      <c r="H1" s="100"/>
    </row>
    <row r="2" spans="1:8" ht="15.75" thickBot="1" x14ac:dyDescent="0.3">
      <c r="A2" s="101" t="s">
        <v>83</v>
      </c>
      <c r="B2" s="102"/>
      <c r="C2" s="102"/>
      <c r="D2" s="102"/>
      <c r="E2" s="102"/>
      <c r="F2" s="102"/>
      <c r="G2" s="102"/>
      <c r="H2" s="103"/>
    </row>
    <row r="3" spans="1:8" x14ac:dyDescent="0.25">
      <c r="A3" s="89" t="s">
        <v>84</v>
      </c>
      <c r="B3" s="90"/>
      <c r="C3" s="90"/>
      <c r="D3" s="90"/>
      <c r="E3" s="90"/>
      <c r="F3" s="90"/>
      <c r="G3" s="90"/>
      <c r="H3" s="91"/>
    </row>
    <row r="4" spans="1:8" ht="31.5" customHeight="1" thickBot="1" x14ac:dyDescent="0.3">
      <c r="A4" s="92"/>
      <c r="B4" s="93"/>
      <c r="C4" s="93"/>
      <c r="D4" s="93"/>
      <c r="E4" s="93"/>
      <c r="F4" s="93"/>
      <c r="G4" s="93"/>
      <c r="H4" s="94"/>
    </row>
    <row r="5" spans="1:8" ht="15.75" thickBot="1" x14ac:dyDescent="0.3">
      <c r="A5" s="104"/>
      <c r="B5" s="105"/>
      <c r="C5" s="105"/>
      <c r="D5" s="105"/>
      <c r="E5" s="105"/>
      <c r="F5" s="105"/>
      <c r="G5" s="105"/>
      <c r="H5" s="106"/>
    </row>
    <row r="6" spans="1:8" ht="46.5" customHeight="1" thickBot="1" x14ac:dyDescent="0.3">
      <c r="A6" s="95" t="s">
        <v>109</v>
      </c>
      <c r="B6" s="96"/>
      <c r="C6" s="96"/>
      <c r="D6" s="96"/>
      <c r="E6" s="96"/>
      <c r="F6" s="96"/>
      <c r="G6" s="96"/>
      <c r="H6" s="97"/>
    </row>
  </sheetData>
  <sheetProtection algorithmName="SHA-512" hashValue="mpcye8YD14kHLCifesowW4QDyQlFkzh7PwZQxSrObO73wpV5qgSHU0RFvo/5tM7etf71NNrDxdoVWRJpiTmPxw==" saltValue="BcqTXb+eYLW9HjX+zdbDxw==" spinCount="100000" sheet="1" objects="1" scenarios="1" selectLockedCells="1" selectUnlockedCells="1"/>
  <mergeCells count="5">
    <mergeCell ref="A3:H4"/>
    <mergeCell ref="A6:H6"/>
    <mergeCell ref="A1:H1"/>
    <mergeCell ref="A2:H2"/>
    <mergeCell ref="A5:H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5"/>
  <sheetViews>
    <sheetView tabSelected="1" workbookViewId="0">
      <selection activeCell="I11" sqref="I11"/>
    </sheetView>
  </sheetViews>
  <sheetFormatPr defaultRowHeight="15" x14ac:dyDescent="0.25"/>
  <cols>
    <col min="1" max="1" width="43.42578125" customWidth="1"/>
    <col min="2" max="2" width="17.42578125" customWidth="1"/>
    <col min="3" max="3" width="6.7109375" customWidth="1"/>
    <col min="4" max="4" width="17.42578125" customWidth="1"/>
    <col min="5" max="5" width="21.28515625" customWidth="1"/>
    <col min="6" max="6" width="6.7109375" customWidth="1"/>
    <col min="7" max="7" width="17.42578125" customWidth="1"/>
    <col min="8" max="8" width="14" customWidth="1"/>
    <col min="9" max="9" width="82.7109375" customWidth="1"/>
  </cols>
  <sheetData>
    <row r="1" spans="1:9" s="5" customFormat="1" ht="30.75" thickBot="1" x14ac:dyDescent="0.3">
      <c r="B1" s="6" t="s">
        <v>13</v>
      </c>
      <c r="D1" s="6" t="s">
        <v>7</v>
      </c>
      <c r="E1" s="6" t="s">
        <v>8</v>
      </c>
      <c r="G1" s="7" t="s">
        <v>9</v>
      </c>
      <c r="I1" s="8" t="s">
        <v>14</v>
      </c>
    </row>
    <row r="2" spans="1:9" ht="15.75" x14ac:dyDescent="0.25">
      <c r="A2" s="56" t="s">
        <v>57</v>
      </c>
      <c r="I2" t="s">
        <v>81</v>
      </c>
    </row>
    <row r="3" spans="1:9" ht="7.5" customHeight="1" x14ac:dyDescent="0.25">
      <c r="A3" s="59"/>
    </row>
    <row r="4" spans="1:9" ht="15.75" x14ac:dyDescent="0.25">
      <c r="A4" s="56" t="s">
        <v>58</v>
      </c>
      <c r="I4" t="s">
        <v>81</v>
      </c>
    </row>
    <row r="5" spans="1:9" ht="7.5" customHeight="1" x14ac:dyDescent="0.25">
      <c r="A5" s="56"/>
    </row>
    <row r="6" spans="1:9" ht="15.75" x14ac:dyDescent="0.25">
      <c r="A6" s="56" t="s">
        <v>56</v>
      </c>
      <c r="I6" t="s">
        <v>81</v>
      </c>
    </row>
    <row r="7" spans="1:9" ht="7.5" customHeight="1" x14ac:dyDescent="0.25">
      <c r="A7" s="59"/>
    </row>
    <row r="8" spans="1:9" ht="15.75" x14ac:dyDescent="0.25">
      <c r="A8" s="56" t="s">
        <v>55</v>
      </c>
      <c r="I8" t="s">
        <v>81</v>
      </c>
    </row>
    <row r="9" spans="1:9" ht="7.5" customHeight="1" x14ac:dyDescent="0.25">
      <c r="A9" s="56"/>
    </row>
    <row r="10" spans="1:9" ht="15.75" x14ac:dyDescent="0.25">
      <c r="A10" s="57" t="s">
        <v>51</v>
      </c>
      <c r="I10" t="s">
        <v>157</v>
      </c>
    </row>
    <row r="11" spans="1:9" ht="7.5" customHeight="1" x14ac:dyDescent="0.25">
      <c r="A11" s="57"/>
    </row>
    <row r="12" spans="1:9" ht="15.75" x14ac:dyDescent="0.25">
      <c r="A12" s="57" t="s">
        <v>123</v>
      </c>
      <c r="E12" s="22"/>
      <c r="I12" t="s">
        <v>118</v>
      </c>
    </row>
    <row r="13" spans="1:9" ht="15.75" x14ac:dyDescent="0.25">
      <c r="A13" s="57"/>
      <c r="E13" s="22"/>
    </row>
    <row r="14" spans="1:9" ht="15.75" x14ac:dyDescent="0.25">
      <c r="A14" s="62"/>
      <c r="E14" s="22"/>
    </row>
    <row r="15" spans="1:9" ht="15.75" x14ac:dyDescent="0.25">
      <c r="A15" s="56" t="s">
        <v>119</v>
      </c>
    </row>
  </sheetData>
  <sheetProtection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1"/>
  <sheetViews>
    <sheetView zoomScale="80" zoomScaleNormal="80" workbookViewId="0">
      <pane ySplit="1" topLeftCell="A2" activePane="bottomLeft" state="frozen"/>
      <selection activeCell="A4" sqref="A4"/>
      <selection pane="bottomLeft" activeCell="A4" sqref="A4"/>
    </sheetView>
  </sheetViews>
  <sheetFormatPr defaultRowHeight="15" x14ac:dyDescent="0.25"/>
  <cols>
    <col min="1" max="1" width="34.42578125" bestFit="1" customWidth="1"/>
    <col min="2" max="2" width="17.7109375" style="1" customWidth="1"/>
    <col min="3" max="3" width="6.28515625" customWidth="1"/>
    <col min="4" max="4" width="13.28515625" customWidth="1"/>
    <col min="5" max="5" width="14" customWidth="1"/>
    <col min="6" max="6" width="15.5703125" customWidth="1"/>
    <col min="7" max="7" width="17.7109375" customWidth="1"/>
    <col min="8" max="8" width="27.5703125" customWidth="1"/>
    <col min="9" max="9" width="6.28515625" customWidth="1"/>
    <col min="10" max="10" width="17.7109375" customWidth="1"/>
    <col min="12" max="12" width="73.28515625" customWidth="1"/>
  </cols>
  <sheetData>
    <row r="1" spans="1:12" s="1" customFormat="1" ht="57.75" customHeight="1" thickBot="1" x14ac:dyDescent="0.3">
      <c r="B1" s="4" t="s">
        <v>13</v>
      </c>
      <c r="D1" s="4" t="s">
        <v>67</v>
      </c>
      <c r="E1" s="4" t="s">
        <v>68</v>
      </c>
      <c r="F1" s="4" t="s">
        <v>69</v>
      </c>
      <c r="G1" s="4" t="s">
        <v>70</v>
      </c>
      <c r="H1" s="4" t="s">
        <v>8</v>
      </c>
      <c r="J1" s="4" t="s">
        <v>9</v>
      </c>
      <c r="L1" s="8" t="s">
        <v>14</v>
      </c>
    </row>
    <row r="2" spans="1:12" ht="15.75" x14ac:dyDescent="0.25">
      <c r="A2" s="56" t="s">
        <v>10</v>
      </c>
      <c r="B2" s="11">
        <v>55500</v>
      </c>
      <c r="C2" s="9"/>
      <c r="D2" s="23">
        <v>32722</v>
      </c>
      <c r="E2" s="23">
        <v>35722</v>
      </c>
      <c r="F2" s="23">
        <v>23000</v>
      </c>
      <c r="G2" s="23">
        <v>26000</v>
      </c>
      <c r="H2" s="81">
        <v>9722</v>
      </c>
      <c r="I2" s="9"/>
      <c r="J2" s="9"/>
    </row>
    <row r="3" spans="1:12" ht="11.25" customHeight="1" x14ac:dyDescent="0.25">
      <c r="A3" s="59"/>
      <c r="B3" s="11"/>
      <c r="C3" s="9"/>
      <c r="D3" s="23"/>
      <c r="E3" s="23"/>
      <c r="F3" s="23"/>
      <c r="G3" s="23"/>
      <c r="H3" s="12"/>
      <c r="I3" s="9"/>
      <c r="J3" s="9"/>
    </row>
    <row r="4" spans="1:12" ht="15.75" x14ac:dyDescent="0.25">
      <c r="A4" s="56" t="s">
        <v>0</v>
      </c>
      <c r="B4" s="11">
        <v>47476</v>
      </c>
      <c r="C4" s="9"/>
      <c r="D4" s="14">
        <v>32970.720000000001</v>
      </c>
      <c r="E4" s="14">
        <v>35856.1</v>
      </c>
      <c r="F4" s="14">
        <v>24300.54</v>
      </c>
      <c r="G4" s="16">
        <v>27186.18</v>
      </c>
      <c r="H4" s="81">
        <v>8670</v>
      </c>
      <c r="I4" s="9"/>
      <c r="J4" s="9"/>
    </row>
    <row r="5" spans="1:12" ht="11.25" customHeight="1" x14ac:dyDescent="0.25">
      <c r="A5" s="59"/>
      <c r="B5" s="11"/>
      <c r="C5" s="9"/>
      <c r="D5" s="23"/>
      <c r="E5" s="23"/>
      <c r="F5" s="23"/>
      <c r="G5" s="23"/>
      <c r="H5" s="12"/>
      <c r="I5" s="9"/>
      <c r="J5" s="9"/>
    </row>
    <row r="6" spans="1:12" ht="15.75" x14ac:dyDescent="0.25">
      <c r="A6" s="56" t="s">
        <v>1</v>
      </c>
      <c r="B6" s="11">
        <v>47476</v>
      </c>
      <c r="C6" s="9"/>
      <c r="D6" s="65">
        <v>26000</v>
      </c>
      <c r="E6" s="65">
        <v>29000</v>
      </c>
      <c r="F6" s="65">
        <v>18000</v>
      </c>
      <c r="G6" s="66">
        <v>21000</v>
      </c>
      <c r="H6" s="12">
        <v>8200</v>
      </c>
      <c r="I6" s="9"/>
      <c r="J6" s="9"/>
    </row>
    <row r="7" spans="1:12" ht="11.25" customHeight="1" x14ac:dyDescent="0.25">
      <c r="A7" s="59"/>
      <c r="B7" s="11"/>
      <c r="C7" s="9"/>
      <c r="D7" s="23"/>
      <c r="E7" s="23"/>
      <c r="F7" s="23"/>
      <c r="G7" s="23"/>
      <c r="H7" s="12"/>
      <c r="I7" s="9"/>
      <c r="J7" s="9"/>
    </row>
    <row r="8" spans="1:12" ht="15" customHeight="1" x14ac:dyDescent="0.25">
      <c r="A8" s="82" t="s">
        <v>11</v>
      </c>
      <c r="B8" s="83">
        <v>47476</v>
      </c>
      <c r="C8" s="84"/>
      <c r="D8" s="85">
        <v>29500</v>
      </c>
      <c r="E8" s="85">
        <v>35600</v>
      </c>
      <c r="F8" s="85">
        <v>21000</v>
      </c>
      <c r="G8" s="86">
        <v>27100</v>
      </c>
      <c r="H8" s="85">
        <v>8500</v>
      </c>
      <c r="I8" s="84"/>
      <c r="J8" s="84" t="s">
        <v>140</v>
      </c>
    </row>
    <row r="9" spans="1:12" ht="11.25" customHeight="1" x14ac:dyDescent="0.25">
      <c r="A9" s="59"/>
      <c r="B9" s="11"/>
      <c r="C9" s="9"/>
      <c r="D9" s="23"/>
      <c r="E9" s="23"/>
      <c r="F9" s="23"/>
      <c r="G9" s="23"/>
      <c r="H9" s="12"/>
      <c r="I9" s="9"/>
      <c r="J9" s="9"/>
    </row>
    <row r="10" spans="1:12" ht="15.75" x14ac:dyDescent="0.25">
      <c r="A10" s="56" t="s">
        <v>2</v>
      </c>
      <c r="B10" s="11">
        <v>47476</v>
      </c>
      <c r="C10" s="9"/>
      <c r="D10" s="23">
        <v>33500</v>
      </c>
      <c r="E10" s="23">
        <v>33500</v>
      </c>
      <c r="F10" s="23">
        <v>25000</v>
      </c>
      <c r="G10" s="17">
        <v>25000</v>
      </c>
      <c r="H10" s="12">
        <v>8500</v>
      </c>
      <c r="I10" s="9"/>
      <c r="J10" s="9"/>
    </row>
    <row r="11" spans="1:12" ht="11.25" customHeight="1" x14ac:dyDescent="0.25">
      <c r="A11" s="80"/>
      <c r="B11" s="11"/>
      <c r="C11" s="9"/>
      <c r="D11" s="23"/>
      <c r="E11" s="23"/>
      <c r="F11" s="23"/>
      <c r="G11" s="23"/>
      <c r="H11" s="12"/>
      <c r="I11" s="9"/>
      <c r="J11" s="9"/>
    </row>
    <row r="12" spans="1:12" ht="11.25" customHeight="1" x14ac:dyDescent="0.25">
      <c r="A12" s="80"/>
      <c r="B12" s="11"/>
      <c r="C12" s="9"/>
      <c r="D12" s="23"/>
      <c r="E12" s="23"/>
      <c r="F12" s="23"/>
      <c r="G12" s="23"/>
      <c r="H12" s="12"/>
      <c r="I12" s="9"/>
      <c r="J12" s="9"/>
    </row>
    <row r="13" spans="1:12" ht="15.75" x14ac:dyDescent="0.25">
      <c r="A13" s="56" t="s">
        <v>121</v>
      </c>
      <c r="B13" s="11">
        <v>47476</v>
      </c>
      <c r="C13" s="9"/>
      <c r="D13" s="23">
        <v>28000</v>
      </c>
      <c r="E13" s="23">
        <v>30000</v>
      </c>
      <c r="F13" s="23">
        <v>19000</v>
      </c>
      <c r="G13" s="23">
        <v>21000</v>
      </c>
      <c r="H13" s="12">
        <v>9000</v>
      </c>
      <c r="I13" s="9"/>
      <c r="J13" s="9"/>
    </row>
    <row r="14" spans="1:12" ht="11.25" customHeight="1" x14ac:dyDescent="0.25">
      <c r="A14" s="80"/>
      <c r="B14" s="11"/>
      <c r="C14" s="9"/>
      <c r="D14" s="9"/>
      <c r="E14" s="9"/>
      <c r="F14" s="9"/>
      <c r="G14" s="9"/>
      <c r="H14" s="12"/>
      <c r="I14" s="9"/>
      <c r="J14" s="9"/>
    </row>
    <row r="15" spans="1:12" ht="15.75" x14ac:dyDescent="0.25">
      <c r="A15" s="56" t="s">
        <v>3</v>
      </c>
      <c r="B15" s="11">
        <v>47500</v>
      </c>
      <c r="C15" s="9"/>
      <c r="D15" s="9" t="s">
        <v>138</v>
      </c>
      <c r="E15" s="9" t="s">
        <v>138</v>
      </c>
      <c r="F15" s="13" t="s">
        <v>129</v>
      </c>
      <c r="G15" s="13" t="s">
        <v>129</v>
      </c>
      <c r="H15" s="12">
        <v>6950</v>
      </c>
      <c r="I15" s="9"/>
      <c r="J15" s="9"/>
    </row>
    <row r="16" spans="1:12" ht="11.25" customHeight="1" x14ac:dyDescent="0.25">
      <c r="A16" s="80"/>
      <c r="B16" s="11"/>
      <c r="C16" s="9"/>
      <c r="D16" s="9"/>
      <c r="E16" s="9"/>
      <c r="F16" s="9"/>
      <c r="G16" s="9"/>
      <c r="H16" s="12"/>
      <c r="I16" s="9"/>
      <c r="J16" s="9"/>
    </row>
    <row r="17" spans="1:10" ht="15.75" x14ac:dyDescent="0.25">
      <c r="A17" s="56" t="s">
        <v>72</v>
      </c>
      <c r="B17" s="11">
        <v>47476</v>
      </c>
      <c r="C17" s="9"/>
      <c r="D17" s="23">
        <v>39075</v>
      </c>
      <c r="E17" s="23">
        <v>39075</v>
      </c>
      <c r="F17" s="18">
        <v>30375</v>
      </c>
      <c r="G17" s="18">
        <v>30375</v>
      </c>
      <c r="H17" s="81">
        <v>8700</v>
      </c>
      <c r="I17" s="9"/>
      <c r="J17" s="9"/>
    </row>
    <row r="18" spans="1:10" ht="15" customHeight="1" x14ac:dyDescent="0.25">
      <c r="A18" s="80"/>
      <c r="B18" s="11"/>
      <c r="C18" s="9"/>
      <c r="D18" s="23"/>
      <c r="E18" s="23"/>
      <c r="F18" s="18"/>
      <c r="G18" s="18"/>
      <c r="H18" s="81"/>
      <c r="I18" s="9"/>
      <c r="J18" s="9"/>
    </row>
    <row r="19" spans="1:10" ht="15" customHeight="1" x14ac:dyDescent="0.25">
      <c r="A19" s="56" t="s">
        <v>12</v>
      </c>
      <c r="B19" s="11">
        <v>47476</v>
      </c>
      <c r="C19" s="9"/>
      <c r="D19" s="23">
        <v>37875</v>
      </c>
      <c r="E19" s="23">
        <v>37875</v>
      </c>
      <c r="F19" s="18">
        <v>29175</v>
      </c>
      <c r="G19" s="16">
        <v>29175</v>
      </c>
      <c r="H19" s="81">
        <v>8700</v>
      </c>
      <c r="I19" s="9"/>
      <c r="J19" s="9"/>
    </row>
    <row r="20" spans="1:10" ht="15" customHeight="1" x14ac:dyDescent="0.25">
      <c r="A20" s="3"/>
      <c r="B20" s="11"/>
      <c r="C20" s="9"/>
      <c r="D20" s="23"/>
      <c r="E20" s="23"/>
      <c r="F20" s="18"/>
      <c r="G20" s="16"/>
      <c r="H20" s="15"/>
      <c r="I20" s="9"/>
      <c r="J20" s="9"/>
    </row>
    <row r="21" spans="1:10" ht="15" customHeight="1" x14ac:dyDescent="0.25">
      <c r="A21" s="3"/>
      <c r="B21" s="11"/>
      <c r="C21" s="9"/>
      <c r="D21" s="23" t="s">
        <v>108</v>
      </c>
      <c r="E21" s="23"/>
      <c r="F21" s="18"/>
      <c r="G21" s="16"/>
      <c r="H21" s="15"/>
      <c r="I21" s="9"/>
      <c r="J21" s="9"/>
    </row>
    <row r="22" spans="1:10" ht="15" customHeight="1" x14ac:dyDescent="0.25">
      <c r="B22" s="10"/>
    </row>
    <row r="23" spans="1:10" ht="15" customHeight="1" x14ac:dyDescent="0.25">
      <c r="B23" s="1" t="s">
        <v>64</v>
      </c>
      <c r="H23" s="107" t="s">
        <v>63</v>
      </c>
    </row>
    <row r="24" spans="1:10" x14ac:dyDescent="0.25">
      <c r="H24" s="107"/>
    </row>
    <row r="25" spans="1:10" x14ac:dyDescent="0.25">
      <c r="H25" s="107"/>
    </row>
    <row r="26" spans="1:10" x14ac:dyDescent="0.25">
      <c r="H26" s="107"/>
    </row>
    <row r="27" spans="1:10" x14ac:dyDescent="0.25">
      <c r="H27" s="107"/>
    </row>
    <row r="28" spans="1:10" x14ac:dyDescent="0.25">
      <c r="H28" s="107"/>
    </row>
    <row r="30" spans="1:10" ht="15" customHeight="1" x14ac:dyDescent="0.25">
      <c r="H30" s="107" t="s">
        <v>71</v>
      </c>
    </row>
    <row r="31" spans="1:10" x14ac:dyDescent="0.25">
      <c r="H31" s="107"/>
    </row>
    <row r="32" spans="1:10" x14ac:dyDescent="0.25">
      <c r="H32" s="107"/>
    </row>
    <row r="33" spans="8:10" x14ac:dyDescent="0.25">
      <c r="H33" s="107"/>
    </row>
    <row r="34" spans="8:10" x14ac:dyDescent="0.25">
      <c r="H34" s="107"/>
    </row>
    <row r="36" spans="8:10" ht="15" customHeight="1" x14ac:dyDescent="0.25">
      <c r="H36" s="108" t="s">
        <v>73</v>
      </c>
      <c r="I36" s="108"/>
      <c r="J36" s="108"/>
    </row>
    <row r="37" spans="8:10" x14ac:dyDescent="0.25">
      <c r="H37" s="108"/>
      <c r="I37" s="108"/>
      <c r="J37" s="108"/>
    </row>
    <row r="38" spans="8:10" x14ac:dyDescent="0.25">
      <c r="H38" s="108"/>
      <c r="I38" s="108"/>
      <c r="J38" s="108"/>
    </row>
    <row r="39" spans="8:10" x14ac:dyDescent="0.25">
      <c r="H39" s="108"/>
      <c r="I39" s="108"/>
      <c r="J39" s="108"/>
    </row>
    <row r="40" spans="8:10" x14ac:dyDescent="0.25">
      <c r="H40" s="108"/>
      <c r="I40" s="108"/>
      <c r="J40" s="108"/>
    </row>
    <row r="41" spans="8:10" x14ac:dyDescent="0.25">
      <c r="H41" s="108"/>
      <c r="I41" s="108"/>
      <c r="J41" s="108"/>
    </row>
    <row r="42" spans="8:10" x14ac:dyDescent="0.25">
      <c r="H42" s="108"/>
      <c r="I42" s="108"/>
      <c r="J42" s="108"/>
    </row>
    <row r="51" spans="1:1" x14ac:dyDescent="0.25">
      <c r="A51" t="s">
        <v>122</v>
      </c>
    </row>
  </sheetData>
  <sheetProtection selectLockedCells="1" selectUnlockedCells="1"/>
  <mergeCells count="3">
    <mergeCell ref="H23:H28"/>
    <mergeCell ref="H30:H34"/>
    <mergeCell ref="H36:J4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0"/>
  <sheetViews>
    <sheetView zoomScale="80" zoomScaleNormal="80" workbookViewId="0">
      <selection activeCell="A2" sqref="A2:A6"/>
    </sheetView>
  </sheetViews>
  <sheetFormatPr defaultRowHeight="15" x14ac:dyDescent="0.25"/>
  <cols>
    <col min="1" max="1" width="43.42578125" customWidth="1"/>
    <col min="2" max="6" width="19" customWidth="1"/>
    <col min="7" max="7" width="3.28515625" customWidth="1"/>
    <col min="8" max="8" width="82.7109375" customWidth="1"/>
  </cols>
  <sheetData>
    <row r="1" spans="1:8" s="5" customFormat="1" ht="45.75" customHeight="1" thickBot="1" x14ac:dyDescent="0.3">
      <c r="B1" s="6" t="s">
        <v>13</v>
      </c>
      <c r="C1" s="6" t="s">
        <v>89</v>
      </c>
      <c r="D1" s="7" t="s">
        <v>90</v>
      </c>
      <c r="E1" s="7" t="s">
        <v>8</v>
      </c>
      <c r="F1" s="7" t="s">
        <v>9</v>
      </c>
      <c r="H1" s="8" t="s">
        <v>14</v>
      </c>
    </row>
    <row r="2" spans="1:8" ht="15.75" x14ac:dyDescent="0.25">
      <c r="A2" s="56" t="s">
        <v>4</v>
      </c>
      <c r="B2" s="1"/>
      <c r="C2" s="25">
        <v>400</v>
      </c>
      <c r="D2" s="26">
        <v>500</v>
      </c>
      <c r="E2" s="26">
        <v>4289</v>
      </c>
      <c r="F2" s="1"/>
      <c r="G2" s="1"/>
      <c r="H2" t="s">
        <v>110</v>
      </c>
    </row>
    <row r="3" spans="1:8" ht="10.5" customHeight="1" x14ac:dyDescent="0.25">
      <c r="A3" s="56"/>
      <c r="B3" s="1"/>
      <c r="C3" s="1"/>
      <c r="D3" s="1"/>
      <c r="E3" s="1"/>
      <c r="F3" s="1"/>
      <c r="G3" s="1"/>
    </row>
    <row r="4" spans="1:8" ht="15.75" x14ac:dyDescent="0.25">
      <c r="A4" s="57" t="s">
        <v>5</v>
      </c>
      <c r="B4" s="1"/>
      <c r="C4" s="26">
        <v>400</v>
      </c>
      <c r="D4" s="26">
        <v>500</v>
      </c>
      <c r="E4" s="26">
        <v>4289</v>
      </c>
      <c r="F4" s="1"/>
      <c r="G4" s="1"/>
      <c r="H4" t="s">
        <v>110</v>
      </c>
    </row>
    <row r="5" spans="1:8" ht="10.5" customHeight="1" x14ac:dyDescent="0.25">
      <c r="A5" s="57"/>
      <c r="B5" s="1"/>
      <c r="C5" s="1"/>
      <c r="D5" s="1"/>
      <c r="E5" s="1"/>
      <c r="F5" s="1"/>
      <c r="G5" s="1"/>
    </row>
    <row r="6" spans="1:8" ht="31.5" x14ac:dyDescent="0.25">
      <c r="A6" s="57" t="s">
        <v>6</v>
      </c>
      <c r="B6" s="1"/>
      <c r="C6" s="26">
        <v>400</v>
      </c>
      <c r="D6" s="26">
        <v>500</v>
      </c>
      <c r="E6" s="26">
        <v>4289</v>
      </c>
      <c r="F6" s="1"/>
      <c r="G6" s="1"/>
      <c r="H6" t="s">
        <v>110</v>
      </c>
    </row>
    <row r="7" spans="1:8" ht="15.75" x14ac:dyDescent="0.25">
      <c r="A7" s="3"/>
    </row>
    <row r="8" spans="1:8" ht="15.75" x14ac:dyDescent="0.25">
      <c r="A8" s="3"/>
    </row>
    <row r="9" spans="1:8" ht="15.75" x14ac:dyDescent="0.25">
      <c r="A9" s="3"/>
    </row>
    <row r="10" spans="1:8" ht="15.75" x14ac:dyDescent="0.25">
      <c r="A10" s="3"/>
    </row>
    <row r="11" spans="1:8" ht="15.75" x14ac:dyDescent="0.25">
      <c r="A11" s="3"/>
    </row>
    <row r="12" spans="1:8" ht="15.75" x14ac:dyDescent="0.25">
      <c r="A12" s="3"/>
    </row>
    <row r="13" spans="1:8" ht="15.75" x14ac:dyDescent="0.25">
      <c r="A13" s="3"/>
    </row>
    <row r="14" spans="1:8" ht="15.75" x14ac:dyDescent="0.25">
      <c r="A14" s="3"/>
    </row>
    <row r="15" spans="1:8" ht="15.75" x14ac:dyDescent="0.25">
      <c r="A15" s="3"/>
    </row>
    <row r="16" spans="1:8" ht="15.75" x14ac:dyDescent="0.25">
      <c r="A16" s="3"/>
    </row>
    <row r="17" spans="1:1" ht="15.75" x14ac:dyDescent="0.25">
      <c r="A17" s="3"/>
    </row>
    <row r="18" spans="1:1" ht="15.75" x14ac:dyDescent="0.25">
      <c r="A18" s="3"/>
    </row>
    <row r="19" spans="1:1" ht="15.75" x14ac:dyDescent="0.25">
      <c r="A19" s="3"/>
    </row>
    <row r="20" spans="1:1" ht="15.75" x14ac:dyDescent="0.25">
      <c r="A20" s="3"/>
    </row>
  </sheetData>
  <sheetProtection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B9AA3-1FF5-411F-B2B8-6F6A44A46179}">
  <dimension ref="A1:I52"/>
  <sheetViews>
    <sheetView topLeftCell="A8" zoomScale="70" zoomScaleNormal="70" zoomScaleSheetLayoutView="50" workbookViewId="0">
      <selection activeCell="D23" sqref="D23"/>
    </sheetView>
  </sheetViews>
  <sheetFormatPr defaultColWidth="9.28515625" defaultRowHeight="15" x14ac:dyDescent="0.25"/>
  <cols>
    <col min="1" max="1" width="43.42578125" customWidth="1"/>
    <col min="2" max="2" width="17.42578125" customWidth="1"/>
    <col min="3" max="3" width="6.7109375" customWidth="1"/>
    <col min="4" max="4" width="30.140625" customWidth="1"/>
    <col min="5" max="5" width="17.42578125" customWidth="1"/>
    <col min="6" max="6" width="6.7109375" customWidth="1"/>
    <col min="7" max="7" width="21.5703125" customWidth="1"/>
    <col min="8" max="8" width="37.140625" customWidth="1"/>
    <col min="9" max="9" width="82.7109375" customWidth="1"/>
  </cols>
  <sheetData>
    <row r="1" spans="1:9" s="5" customFormat="1" ht="58.5" customHeight="1" thickBot="1" x14ac:dyDescent="0.3">
      <c r="B1" s="6" t="s">
        <v>13</v>
      </c>
      <c r="D1" s="7" t="s">
        <v>135</v>
      </c>
      <c r="E1" s="6" t="s">
        <v>8</v>
      </c>
      <c r="G1" s="7" t="s">
        <v>9</v>
      </c>
      <c r="H1" s="7" t="s">
        <v>91</v>
      </c>
      <c r="I1" s="8"/>
    </row>
    <row r="2" spans="1:9" ht="15.75" x14ac:dyDescent="0.25">
      <c r="A2" s="56" t="s">
        <v>15</v>
      </c>
      <c r="B2" t="s">
        <v>79</v>
      </c>
      <c r="D2" t="s">
        <v>79</v>
      </c>
      <c r="E2" s="19" t="s">
        <v>79</v>
      </c>
    </row>
    <row r="3" spans="1:9" ht="7.5" customHeight="1" x14ac:dyDescent="0.25">
      <c r="A3" s="56"/>
      <c r="E3" s="19"/>
    </row>
    <row r="4" spans="1:9" ht="45" x14ac:dyDescent="0.25">
      <c r="A4" s="57" t="s">
        <v>16</v>
      </c>
      <c r="B4" s="68" t="s">
        <v>94</v>
      </c>
      <c r="D4" t="s">
        <v>79</v>
      </c>
      <c r="E4" s="19" t="s">
        <v>79</v>
      </c>
    </row>
    <row r="5" spans="1:9" ht="7.5" customHeight="1" x14ac:dyDescent="0.25">
      <c r="A5" s="57"/>
      <c r="E5" s="19"/>
    </row>
    <row r="6" spans="1:9" ht="45" x14ac:dyDescent="0.25">
      <c r="A6" s="57" t="s">
        <v>17</v>
      </c>
      <c r="B6" s="68" t="s">
        <v>94</v>
      </c>
      <c r="D6" s="69">
        <v>9595</v>
      </c>
      <c r="E6" s="70">
        <v>8334</v>
      </c>
    </row>
    <row r="7" spans="1:9" ht="7.5" customHeight="1" x14ac:dyDescent="0.25">
      <c r="A7" s="56"/>
      <c r="D7" s="69"/>
      <c r="E7" s="19"/>
    </row>
    <row r="8" spans="1:9" ht="45" x14ac:dyDescent="0.25">
      <c r="A8" s="87" t="s">
        <v>18</v>
      </c>
      <c r="B8" s="68" t="s">
        <v>94</v>
      </c>
      <c r="C8" s="53"/>
      <c r="D8" s="71">
        <v>21687.75</v>
      </c>
      <c r="E8" s="72">
        <f>462.96*20</f>
        <v>9259.1999999999989</v>
      </c>
      <c r="H8" s="22" t="s">
        <v>103</v>
      </c>
    </row>
    <row r="9" spans="1:9" ht="7.5" customHeight="1" x14ac:dyDescent="0.25">
      <c r="A9" s="56"/>
      <c r="D9" s="69"/>
      <c r="E9" s="70"/>
    </row>
    <row r="10" spans="1:9" ht="45" x14ac:dyDescent="0.3">
      <c r="A10" s="56" t="s">
        <v>19</v>
      </c>
      <c r="B10" s="68" t="s">
        <v>94</v>
      </c>
      <c r="D10" s="73" t="s">
        <v>144</v>
      </c>
      <c r="E10" s="70">
        <v>9933</v>
      </c>
      <c r="F10" s="74" t="s">
        <v>145</v>
      </c>
    </row>
    <row r="11" spans="1:9" ht="7.5" customHeight="1" x14ac:dyDescent="0.25">
      <c r="A11" s="56"/>
      <c r="D11" s="69"/>
      <c r="E11" s="19"/>
    </row>
    <row r="12" spans="1:9" ht="45" x14ac:dyDescent="0.25">
      <c r="A12" s="56" t="s">
        <v>20</v>
      </c>
      <c r="B12" s="68" t="s">
        <v>94</v>
      </c>
      <c r="D12" s="69" t="s">
        <v>146</v>
      </c>
      <c r="E12" s="70">
        <v>8334</v>
      </c>
    </row>
    <row r="13" spans="1:9" ht="7.5" customHeight="1" x14ac:dyDescent="0.25">
      <c r="A13" s="56"/>
      <c r="D13" s="69"/>
      <c r="E13" s="19"/>
    </row>
    <row r="14" spans="1:9" ht="45" x14ac:dyDescent="0.25">
      <c r="A14" s="56" t="s">
        <v>136</v>
      </c>
      <c r="B14" s="68" t="s">
        <v>94</v>
      </c>
      <c r="D14" s="69" t="s">
        <v>147</v>
      </c>
      <c r="E14" s="70">
        <v>8334</v>
      </c>
    </row>
    <row r="15" spans="1:9" ht="7.5" customHeight="1" x14ac:dyDescent="0.25">
      <c r="A15" s="56"/>
      <c r="D15" s="69"/>
      <c r="E15" s="19"/>
    </row>
    <row r="16" spans="1:9" ht="45" x14ac:dyDescent="0.25">
      <c r="A16" s="56" t="s">
        <v>21</v>
      </c>
      <c r="B16" s="68" t="s">
        <v>94</v>
      </c>
      <c r="D16" s="69">
        <v>17556.75</v>
      </c>
      <c r="E16" s="70">
        <v>8334</v>
      </c>
    </row>
    <row r="17" spans="1:5" ht="7.5" customHeight="1" x14ac:dyDescent="0.25">
      <c r="A17" s="56"/>
      <c r="D17" s="69"/>
      <c r="E17" s="19"/>
    </row>
    <row r="18" spans="1:5" ht="45" x14ac:dyDescent="0.25">
      <c r="A18" s="56" t="s">
        <v>22</v>
      </c>
      <c r="B18" s="68" t="s">
        <v>94</v>
      </c>
      <c r="D18" s="69">
        <v>12393</v>
      </c>
      <c r="E18" s="70">
        <v>8334</v>
      </c>
    </row>
    <row r="19" spans="1:5" ht="7.5" customHeight="1" x14ac:dyDescent="0.25">
      <c r="A19" s="56"/>
      <c r="D19" s="69"/>
      <c r="E19" s="19"/>
    </row>
    <row r="20" spans="1:5" ht="45" x14ac:dyDescent="0.25">
      <c r="A20" s="56" t="s">
        <v>23</v>
      </c>
      <c r="B20" s="68" t="s">
        <v>94</v>
      </c>
      <c r="D20" s="69">
        <v>12393</v>
      </c>
      <c r="E20" s="19" t="s">
        <v>79</v>
      </c>
    </row>
    <row r="21" spans="1:5" ht="7.5" customHeight="1" x14ac:dyDescent="0.25">
      <c r="A21" s="59"/>
      <c r="D21" s="69"/>
      <c r="E21" s="19"/>
    </row>
    <row r="22" spans="1:5" ht="45" x14ac:dyDescent="0.25">
      <c r="A22" s="56" t="s">
        <v>24</v>
      </c>
      <c r="B22" s="68" t="s">
        <v>94</v>
      </c>
      <c r="D22" s="69" t="s">
        <v>148</v>
      </c>
      <c r="E22" s="70">
        <v>8334</v>
      </c>
    </row>
    <row r="23" spans="1:5" ht="7.5" customHeight="1" x14ac:dyDescent="0.25">
      <c r="A23" s="56"/>
      <c r="D23" s="69"/>
      <c r="E23" s="19"/>
    </row>
    <row r="24" spans="1:5" ht="45" x14ac:dyDescent="0.25">
      <c r="A24" s="56" t="s">
        <v>25</v>
      </c>
      <c r="B24" s="68" t="s">
        <v>94</v>
      </c>
      <c r="D24" s="69">
        <v>18589.5</v>
      </c>
      <c r="E24" s="70">
        <v>8334</v>
      </c>
    </row>
    <row r="25" spans="1:5" ht="7.5" customHeight="1" x14ac:dyDescent="0.25">
      <c r="A25" s="56"/>
      <c r="D25" s="69"/>
      <c r="E25" s="19"/>
    </row>
    <row r="26" spans="1:5" ht="45" x14ac:dyDescent="0.25">
      <c r="A26" s="56" t="s">
        <v>26</v>
      </c>
      <c r="B26" s="68" t="s">
        <v>94</v>
      </c>
      <c r="D26" s="69">
        <v>17458.5</v>
      </c>
      <c r="E26" s="70">
        <v>8334</v>
      </c>
    </row>
    <row r="27" spans="1:5" ht="7.5" customHeight="1" x14ac:dyDescent="0.25">
      <c r="A27" s="56"/>
      <c r="D27" s="69"/>
      <c r="E27" s="19"/>
    </row>
    <row r="28" spans="1:5" ht="15.75" x14ac:dyDescent="0.25">
      <c r="A28" s="56"/>
      <c r="B28" s="24"/>
      <c r="D28" s="69"/>
      <c r="E28" s="70"/>
    </row>
    <row r="29" spans="1:5" ht="7.5" customHeight="1" x14ac:dyDescent="0.25">
      <c r="A29" s="56"/>
      <c r="D29" s="69"/>
      <c r="E29" s="19"/>
    </row>
    <row r="30" spans="1:5" ht="45" x14ac:dyDescent="0.25">
      <c r="A30" s="56" t="s">
        <v>27</v>
      </c>
      <c r="B30" s="68" t="s">
        <v>94</v>
      </c>
      <c r="D30" s="69">
        <v>17556.75</v>
      </c>
      <c r="E30" s="70">
        <v>8334</v>
      </c>
    </row>
    <row r="31" spans="1:5" ht="7.5" customHeight="1" x14ac:dyDescent="0.25">
      <c r="A31" s="56"/>
      <c r="D31" s="69"/>
      <c r="E31" s="19"/>
    </row>
    <row r="32" spans="1:5" ht="15.75" x14ac:dyDescent="0.25">
      <c r="A32" s="56" t="s">
        <v>28</v>
      </c>
      <c r="D32" s="69" t="s">
        <v>79</v>
      </c>
      <c r="E32" s="19" t="s">
        <v>79</v>
      </c>
    </row>
    <row r="33" spans="1:9" ht="7.5" customHeight="1" x14ac:dyDescent="0.25">
      <c r="A33" s="56"/>
      <c r="D33" s="69"/>
      <c r="E33" s="19"/>
    </row>
    <row r="34" spans="1:9" ht="45" x14ac:dyDescent="0.25">
      <c r="A34" s="56" t="s">
        <v>29</v>
      </c>
      <c r="B34" s="68" t="s">
        <v>94</v>
      </c>
      <c r="D34" s="69">
        <v>14458.5</v>
      </c>
      <c r="E34" s="70">
        <v>8334</v>
      </c>
    </row>
    <row r="35" spans="1:9" ht="7.5" customHeight="1" x14ac:dyDescent="0.25">
      <c r="A35" s="56"/>
      <c r="D35" s="69"/>
      <c r="E35" s="19"/>
    </row>
    <row r="36" spans="1:9" ht="45" x14ac:dyDescent="0.25">
      <c r="A36" s="56" t="s">
        <v>30</v>
      </c>
      <c r="B36" s="68" t="s">
        <v>94</v>
      </c>
      <c r="D36" s="69">
        <v>12393</v>
      </c>
      <c r="E36" s="70">
        <v>8334</v>
      </c>
    </row>
    <row r="37" spans="1:9" ht="7.5" customHeight="1" x14ac:dyDescent="0.25">
      <c r="A37" s="56"/>
      <c r="D37" s="69"/>
      <c r="E37" s="19"/>
    </row>
    <row r="38" spans="1:9" ht="45" x14ac:dyDescent="0.25">
      <c r="A38" s="56" t="s">
        <v>31</v>
      </c>
      <c r="B38" s="68" t="s">
        <v>94</v>
      </c>
      <c r="D38" s="69" t="s">
        <v>79</v>
      </c>
      <c r="E38" s="19" t="s">
        <v>79</v>
      </c>
    </row>
    <row r="39" spans="1:9" ht="7.5" customHeight="1" x14ac:dyDescent="0.25">
      <c r="A39" s="56"/>
      <c r="D39" s="69"/>
      <c r="E39" s="19"/>
    </row>
    <row r="40" spans="1:9" ht="149.44999999999999" customHeight="1" x14ac:dyDescent="0.25">
      <c r="A40" s="87" t="s">
        <v>32</v>
      </c>
      <c r="B40" s="68" t="s">
        <v>94</v>
      </c>
      <c r="C40" s="52"/>
      <c r="D40" s="75" t="s">
        <v>137</v>
      </c>
      <c r="E40" s="76">
        <v>8735</v>
      </c>
      <c r="F40" s="77"/>
      <c r="H40" s="78" t="s">
        <v>149</v>
      </c>
      <c r="I40" s="78"/>
    </row>
    <row r="41" spans="1:9" ht="7.5" customHeight="1" x14ac:dyDescent="0.25">
      <c r="A41" s="56"/>
      <c r="D41" s="69"/>
      <c r="E41" s="19"/>
    </row>
    <row r="42" spans="1:9" ht="45" x14ac:dyDescent="0.25">
      <c r="A42" s="56" t="s">
        <v>33</v>
      </c>
      <c r="B42" s="68" t="s">
        <v>94</v>
      </c>
      <c r="D42" s="69" t="s">
        <v>150</v>
      </c>
      <c r="E42" s="70">
        <v>8334</v>
      </c>
    </row>
    <row r="43" spans="1:9" ht="7.5" customHeight="1" x14ac:dyDescent="0.25">
      <c r="A43" s="56"/>
      <c r="D43" s="69"/>
      <c r="E43" s="19"/>
    </row>
    <row r="44" spans="1:9" ht="45" x14ac:dyDescent="0.25">
      <c r="A44" s="56" t="s">
        <v>34</v>
      </c>
      <c r="B44" s="68" t="s">
        <v>94</v>
      </c>
      <c r="D44" s="69" t="s">
        <v>151</v>
      </c>
      <c r="E44" s="70">
        <v>8334</v>
      </c>
      <c r="H44" s="19"/>
    </row>
    <row r="45" spans="1:9" ht="7.5" customHeight="1" x14ac:dyDescent="0.25">
      <c r="A45" s="56"/>
      <c r="D45" s="69"/>
      <c r="E45" s="19"/>
    </row>
    <row r="46" spans="1:9" ht="45" x14ac:dyDescent="0.25">
      <c r="A46" s="56" t="s">
        <v>35</v>
      </c>
      <c r="B46" s="68" t="s">
        <v>94</v>
      </c>
      <c r="D46" s="69" t="s">
        <v>152</v>
      </c>
      <c r="E46" s="70">
        <v>8334</v>
      </c>
    </row>
    <row r="47" spans="1:9" ht="7.5" customHeight="1" x14ac:dyDescent="0.25">
      <c r="A47" s="56"/>
      <c r="D47" s="69"/>
      <c r="E47" s="19"/>
    </row>
    <row r="48" spans="1:9" ht="34.5" customHeight="1" x14ac:dyDescent="0.25">
      <c r="A48" s="56" t="s">
        <v>36</v>
      </c>
      <c r="B48" s="68" t="s">
        <v>94</v>
      </c>
      <c r="D48" s="69">
        <v>19622.25</v>
      </c>
      <c r="E48" s="70">
        <v>8334</v>
      </c>
    </row>
    <row r="50" spans="2:5" ht="135" x14ac:dyDescent="0.25">
      <c r="B50" s="22"/>
      <c r="D50" s="22" t="s">
        <v>92</v>
      </c>
      <c r="E50" s="22" t="s">
        <v>93</v>
      </c>
    </row>
    <row r="51" spans="2:5" ht="15.75" thickBot="1" x14ac:dyDescent="0.3"/>
    <row r="52" spans="2:5" ht="75" customHeight="1" thickBot="1" x14ac:dyDescent="0.3">
      <c r="D52" s="79" t="s">
        <v>135</v>
      </c>
    </row>
  </sheetData>
  <sheetProtection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
  <sheetViews>
    <sheetView zoomScale="80" zoomScaleNormal="80" workbookViewId="0">
      <selection activeCell="A4" sqref="A4"/>
    </sheetView>
  </sheetViews>
  <sheetFormatPr defaultRowHeight="15" x14ac:dyDescent="0.25"/>
  <cols>
    <col min="1" max="1" width="41.42578125" customWidth="1"/>
    <col min="2" max="2" width="21.7109375" customWidth="1"/>
    <col min="3" max="3" width="6.5703125" customWidth="1"/>
    <col min="4" max="5" width="21.7109375" customWidth="1"/>
    <col min="6" max="6" width="6.5703125" customWidth="1"/>
    <col min="7" max="7" width="21.7109375" customWidth="1"/>
    <col min="8" max="8" width="6.5703125" customWidth="1"/>
    <col min="9" max="9" width="77.7109375" bestFit="1" customWidth="1"/>
  </cols>
  <sheetData>
    <row r="1" spans="1:9" s="5" customFormat="1" ht="15.75" thickBot="1" x14ac:dyDescent="0.3">
      <c r="B1" s="6" t="s">
        <v>13</v>
      </c>
      <c r="D1" s="6" t="s">
        <v>7</v>
      </c>
      <c r="E1" s="6" t="s">
        <v>8</v>
      </c>
      <c r="G1" s="7" t="s">
        <v>9</v>
      </c>
      <c r="I1" s="8" t="s">
        <v>14</v>
      </c>
    </row>
    <row r="2" spans="1:9" ht="15.75" x14ac:dyDescent="0.25">
      <c r="A2" s="21" t="s">
        <v>80</v>
      </c>
      <c r="B2" s="1" t="s">
        <v>87</v>
      </c>
      <c r="G2" t="s">
        <v>86</v>
      </c>
      <c r="I2" t="s">
        <v>120</v>
      </c>
    </row>
    <row r="3" spans="1:9" ht="15.75" x14ac:dyDescent="0.25">
      <c r="A3" s="21"/>
      <c r="B3" s="1"/>
    </row>
    <row r="4" spans="1:9" x14ac:dyDescent="0.25">
      <c r="A4" s="54"/>
      <c r="I4" t="s">
        <v>85</v>
      </c>
    </row>
  </sheetData>
  <sheetProtection selectLockedCells="1" selectUnlockedCell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8"/>
  <sheetViews>
    <sheetView workbookViewId="0">
      <selection activeCell="G2" sqref="G2"/>
    </sheetView>
  </sheetViews>
  <sheetFormatPr defaultColWidth="8.7109375" defaultRowHeight="15" x14ac:dyDescent="0.25"/>
  <cols>
    <col min="1" max="1" width="47.28515625" customWidth="1"/>
    <col min="2" max="2" width="14.28515625" customWidth="1"/>
    <col min="3" max="3" width="6.7109375" customWidth="1"/>
    <col min="4" max="5" width="16.7109375" customWidth="1"/>
    <col min="6" max="6" width="6.7109375" customWidth="1"/>
    <col min="7" max="7" width="14.7109375" customWidth="1"/>
    <col min="8" max="8" width="14" customWidth="1"/>
    <col min="9" max="9" width="82.7109375" customWidth="1"/>
  </cols>
  <sheetData>
    <row r="1" spans="1:9" s="5" customFormat="1" ht="30.75" thickBot="1" x14ac:dyDescent="0.3">
      <c r="B1" s="6" t="s">
        <v>13</v>
      </c>
      <c r="D1" s="6" t="s">
        <v>7</v>
      </c>
      <c r="E1" s="6" t="s">
        <v>8</v>
      </c>
      <c r="G1" s="7" t="s">
        <v>9</v>
      </c>
      <c r="I1" s="8" t="s">
        <v>14</v>
      </c>
    </row>
    <row r="2" spans="1:9" ht="15.75" x14ac:dyDescent="0.25">
      <c r="A2" s="56" t="s">
        <v>37</v>
      </c>
      <c r="D2" t="s">
        <v>130</v>
      </c>
      <c r="E2" s="36"/>
    </row>
    <row r="3" spans="1:9" ht="7.5" customHeight="1" x14ac:dyDescent="0.25">
      <c r="A3" s="56"/>
    </row>
    <row r="4" spans="1:9" ht="15.75" x14ac:dyDescent="0.25">
      <c r="A4" s="57" t="s">
        <v>38</v>
      </c>
      <c r="D4" t="s">
        <v>130</v>
      </c>
      <c r="E4" s="36"/>
    </row>
    <row r="5" spans="1:9" ht="7.5" customHeight="1" x14ac:dyDescent="0.25">
      <c r="A5" s="57"/>
    </row>
    <row r="6" spans="1:9" ht="15.75" x14ac:dyDescent="0.25">
      <c r="A6" s="57" t="s">
        <v>39</v>
      </c>
      <c r="B6" s="36"/>
      <c r="D6" s="67" t="s">
        <v>130</v>
      </c>
      <c r="E6" s="36"/>
      <c r="F6" s="67"/>
      <c r="G6" s="67"/>
      <c r="H6" s="67"/>
    </row>
    <row r="7" spans="1:9" ht="15.75" x14ac:dyDescent="0.25">
      <c r="A7" s="3"/>
    </row>
    <row r="8" spans="1:9" x14ac:dyDescent="0.25">
      <c r="E8" t="s">
        <v>154</v>
      </c>
    </row>
  </sheetData>
  <sheetProtection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7"/>
  <sheetViews>
    <sheetView workbookViewId="0">
      <selection activeCell="E15" sqref="E15"/>
    </sheetView>
  </sheetViews>
  <sheetFormatPr defaultColWidth="9.28515625" defaultRowHeight="12" x14ac:dyDescent="0.2"/>
  <cols>
    <col min="1" max="1" width="38.7109375" style="31" customWidth="1"/>
    <col min="2" max="2" width="17.42578125" style="31" customWidth="1"/>
    <col min="3" max="3" width="3.28515625" style="31" customWidth="1"/>
    <col min="4" max="5" width="20.28515625" style="31" bestFit="1" customWidth="1"/>
    <col min="6" max="6" width="17.42578125" style="31" customWidth="1"/>
    <col min="7" max="7" width="2.7109375" style="31" customWidth="1"/>
    <col min="8" max="8" width="12" style="31" customWidth="1"/>
    <col min="9" max="9" width="1.42578125" style="31" customWidth="1"/>
    <col min="10" max="10" width="82.7109375" style="31" customWidth="1"/>
    <col min="11" max="16384" width="9.28515625" style="31"/>
  </cols>
  <sheetData>
    <row r="1" spans="1:10" ht="15" x14ac:dyDescent="0.25">
      <c r="A1" s="2" t="s">
        <v>97</v>
      </c>
    </row>
    <row r="2" spans="1:10" x14ac:dyDescent="0.2">
      <c r="A2" s="37" t="s">
        <v>116</v>
      </c>
    </row>
    <row r="3" spans="1:10" s="27" customFormat="1" ht="26.25" customHeight="1" thickBot="1" x14ac:dyDescent="0.3">
      <c r="B3" s="28" t="s">
        <v>13</v>
      </c>
      <c r="D3" s="28" t="s">
        <v>59</v>
      </c>
      <c r="E3" s="28" t="s">
        <v>60</v>
      </c>
      <c r="F3" s="28" t="s">
        <v>8</v>
      </c>
      <c r="H3" s="29" t="s">
        <v>9</v>
      </c>
      <c r="J3" s="30" t="s">
        <v>14</v>
      </c>
    </row>
    <row r="4" spans="1:10" ht="24" x14ac:dyDescent="0.2">
      <c r="A4" s="58" t="s">
        <v>40</v>
      </c>
      <c r="B4" s="38" t="s">
        <v>94</v>
      </c>
      <c r="C4" s="39"/>
      <c r="D4" s="40" t="s">
        <v>98</v>
      </c>
      <c r="E4" s="41" t="s">
        <v>79</v>
      </c>
      <c r="F4" s="42" t="s">
        <v>141</v>
      </c>
      <c r="G4" s="39"/>
      <c r="H4" s="39"/>
      <c r="I4" s="39"/>
      <c r="J4" s="39"/>
    </row>
    <row r="5" spans="1:10" ht="7.5" customHeight="1" x14ac:dyDescent="0.2">
      <c r="A5" s="58"/>
      <c r="B5" s="39"/>
      <c r="C5" s="39"/>
      <c r="D5" s="39"/>
      <c r="E5" s="39"/>
      <c r="F5" s="41"/>
      <c r="G5" s="39"/>
      <c r="H5" s="39"/>
      <c r="I5" s="39"/>
      <c r="J5" s="39"/>
    </row>
    <row r="6" spans="1:10" ht="48" x14ac:dyDescent="0.2">
      <c r="A6" s="88" t="s">
        <v>41</v>
      </c>
      <c r="B6" s="38" t="s">
        <v>94</v>
      </c>
      <c r="C6" s="39"/>
      <c r="D6" s="46" t="s">
        <v>132</v>
      </c>
      <c r="E6" s="55" t="s">
        <v>133</v>
      </c>
      <c r="F6" s="42" t="s">
        <v>141</v>
      </c>
      <c r="G6" s="39"/>
      <c r="H6" s="39" t="s">
        <v>134</v>
      </c>
      <c r="I6" s="39"/>
      <c r="J6" s="39" t="s">
        <v>111</v>
      </c>
    </row>
    <row r="7" spans="1:10" ht="7.5" customHeight="1" x14ac:dyDescent="0.2">
      <c r="A7" s="88"/>
      <c r="B7" s="39"/>
      <c r="C7" s="39"/>
      <c r="D7" s="43"/>
      <c r="E7" s="41"/>
      <c r="F7" s="41"/>
      <c r="G7" s="39"/>
      <c r="H7" s="39"/>
      <c r="I7" s="39"/>
      <c r="J7" s="39"/>
    </row>
    <row r="8" spans="1:10" ht="24" x14ac:dyDescent="0.2">
      <c r="A8" s="88" t="s">
        <v>42</v>
      </c>
      <c r="B8" s="38" t="s">
        <v>94</v>
      </c>
      <c r="C8" s="39"/>
      <c r="D8" s="44">
        <v>31000</v>
      </c>
      <c r="E8" s="45">
        <v>31000</v>
      </c>
      <c r="F8" s="42" t="s">
        <v>153</v>
      </c>
      <c r="G8" s="39"/>
      <c r="H8" s="39" t="s">
        <v>131</v>
      </c>
      <c r="I8" s="39"/>
      <c r="J8" s="39"/>
    </row>
    <row r="9" spans="1:10" ht="7.5" customHeight="1" x14ac:dyDescent="0.2">
      <c r="A9" s="58"/>
      <c r="B9" s="39"/>
      <c r="C9" s="39"/>
      <c r="D9" s="43"/>
      <c r="E9" s="41"/>
      <c r="F9" s="41"/>
      <c r="G9" s="39"/>
      <c r="H9" s="39"/>
      <c r="I9" s="39"/>
      <c r="J9" s="39"/>
    </row>
    <row r="10" spans="1:10" ht="24" x14ac:dyDescent="0.2">
      <c r="A10" s="58" t="s">
        <v>43</v>
      </c>
      <c r="B10" s="38" t="s">
        <v>94</v>
      </c>
      <c r="C10" s="39"/>
      <c r="D10" s="44">
        <v>21481</v>
      </c>
      <c r="E10" s="45">
        <v>25509</v>
      </c>
      <c r="F10" s="42" t="s">
        <v>141</v>
      </c>
      <c r="G10" s="39"/>
      <c r="H10" s="39" t="s">
        <v>143</v>
      </c>
      <c r="I10" s="39"/>
      <c r="J10" s="39"/>
    </row>
    <row r="11" spans="1:10" ht="7.5" customHeight="1" x14ac:dyDescent="0.2">
      <c r="A11" s="58"/>
      <c r="B11" s="39"/>
      <c r="C11" s="39"/>
      <c r="D11" s="43"/>
      <c r="E11" s="41"/>
      <c r="F11" s="41"/>
      <c r="G11" s="39"/>
      <c r="H11" s="39"/>
      <c r="I11" s="39"/>
      <c r="J11" s="39"/>
    </row>
    <row r="12" spans="1:10" ht="24" x14ac:dyDescent="0.2">
      <c r="A12" s="58" t="s">
        <v>44</v>
      </c>
      <c r="B12" s="38" t="s">
        <v>94</v>
      </c>
      <c r="C12" s="39"/>
      <c r="D12" s="43" t="s">
        <v>99</v>
      </c>
      <c r="E12" s="41" t="s">
        <v>100</v>
      </c>
      <c r="F12" s="42" t="s">
        <v>141</v>
      </c>
      <c r="G12" s="39"/>
      <c r="H12" s="39"/>
      <c r="I12" s="39"/>
      <c r="J12" s="35" t="s">
        <v>112</v>
      </c>
    </row>
    <row r="13" spans="1:10" ht="7.5" customHeight="1" x14ac:dyDescent="0.2">
      <c r="A13" s="58"/>
      <c r="B13" s="39"/>
      <c r="C13" s="39"/>
      <c r="D13" s="43"/>
      <c r="E13" s="41"/>
      <c r="F13" s="41"/>
      <c r="G13" s="39"/>
      <c r="H13" s="39"/>
      <c r="I13" s="39"/>
      <c r="J13" s="39"/>
    </row>
    <row r="14" spans="1:10" ht="24" x14ac:dyDescent="0.2">
      <c r="A14" s="58" t="s">
        <v>45</v>
      </c>
      <c r="B14" s="38" t="s">
        <v>94</v>
      </c>
      <c r="C14" s="39"/>
      <c r="D14" s="43" t="s">
        <v>155</v>
      </c>
      <c r="E14" s="41" t="s">
        <v>156</v>
      </c>
      <c r="F14" s="42" t="s">
        <v>141</v>
      </c>
      <c r="G14" s="39"/>
      <c r="H14" s="39"/>
      <c r="I14" s="39"/>
      <c r="J14" s="35" t="s">
        <v>95</v>
      </c>
    </row>
    <row r="15" spans="1:10" ht="7.5" customHeight="1" x14ac:dyDescent="0.2">
      <c r="A15" s="58"/>
      <c r="B15" s="39"/>
      <c r="C15" s="39"/>
      <c r="D15" s="43"/>
      <c r="E15" s="41"/>
      <c r="F15" s="41"/>
      <c r="G15" s="39"/>
      <c r="H15" s="39"/>
      <c r="I15" s="39"/>
      <c r="J15" s="39"/>
    </row>
    <row r="16" spans="1:10" ht="24" x14ac:dyDescent="0.2">
      <c r="A16" s="58" t="s">
        <v>46</v>
      </c>
      <c r="B16" s="38" t="s">
        <v>94</v>
      </c>
      <c r="C16" s="39"/>
      <c r="D16" s="43" t="s">
        <v>113</v>
      </c>
      <c r="E16" s="41" t="s">
        <v>114</v>
      </c>
      <c r="F16" s="42" t="s">
        <v>141</v>
      </c>
      <c r="G16" s="39"/>
      <c r="H16" s="39" t="s">
        <v>115</v>
      </c>
      <c r="I16" s="39"/>
      <c r="J16" s="46" t="s">
        <v>96</v>
      </c>
    </row>
    <row r="17" spans="1:10" ht="7.5" customHeight="1" x14ac:dyDescent="0.2">
      <c r="A17" s="58"/>
      <c r="B17" s="39"/>
      <c r="C17" s="39"/>
      <c r="D17" s="43"/>
      <c r="E17" s="41"/>
      <c r="F17" s="41"/>
      <c r="G17" s="39"/>
      <c r="H17" s="39"/>
      <c r="I17" s="39"/>
      <c r="J17" s="39"/>
    </row>
    <row r="18" spans="1:10" ht="24" x14ac:dyDescent="0.2">
      <c r="A18" s="58" t="s">
        <v>101</v>
      </c>
      <c r="B18" s="38" t="s">
        <v>94</v>
      </c>
      <c r="C18" s="39"/>
      <c r="D18" s="39" t="s">
        <v>102</v>
      </c>
      <c r="E18" s="41" t="s">
        <v>88</v>
      </c>
      <c r="F18" s="42" t="s">
        <v>141</v>
      </c>
      <c r="G18" s="39"/>
      <c r="H18" s="43" t="s">
        <v>142</v>
      </c>
      <c r="I18" s="39"/>
      <c r="J18" s="35" t="s">
        <v>61</v>
      </c>
    </row>
    <row r="19" spans="1:10" x14ac:dyDescent="0.2">
      <c r="A19" s="60"/>
      <c r="B19" s="47"/>
      <c r="C19" s="47"/>
      <c r="D19" s="47"/>
      <c r="E19" s="47"/>
      <c r="F19" s="47"/>
      <c r="G19" s="47"/>
      <c r="H19" s="47"/>
    </row>
    <row r="20" spans="1:10" ht="41.25" customHeight="1" x14ac:dyDescent="0.2">
      <c r="A20" s="109" t="s">
        <v>104</v>
      </c>
      <c r="B20" s="48" t="s">
        <v>62</v>
      </c>
      <c r="F20" s="48"/>
    </row>
    <row r="21" spans="1:10" ht="15.75" customHeight="1" thickBot="1" x14ac:dyDescent="0.25">
      <c r="A21" s="110"/>
      <c r="B21" s="48"/>
      <c r="F21" s="48"/>
    </row>
    <row r="22" spans="1:10" ht="42.75" customHeight="1" thickBot="1" x14ac:dyDescent="0.3">
      <c r="A22" s="61" t="s">
        <v>117</v>
      </c>
      <c r="B22" s="49"/>
      <c r="C22" s="50"/>
      <c r="F22" s="48"/>
    </row>
    <row r="23" spans="1:10" x14ac:dyDescent="0.2">
      <c r="A23" s="58"/>
      <c r="B23" s="48"/>
      <c r="F23" s="34"/>
      <c r="J23" s="32"/>
    </row>
    <row r="24" spans="1:10" x14ac:dyDescent="0.2">
      <c r="B24" s="33"/>
      <c r="E24" s="51"/>
    </row>
    <row r="25" spans="1:10" ht="12" customHeight="1" x14ac:dyDescent="0.25">
      <c r="A25"/>
      <c r="B25"/>
      <c r="C25"/>
      <c r="D25"/>
      <c r="E25"/>
    </row>
    <row r="26" spans="1:10" ht="15" x14ac:dyDescent="0.25">
      <c r="A26"/>
      <c r="B26"/>
      <c r="C26"/>
      <c r="D26"/>
      <c r="E26"/>
    </row>
    <row r="27" spans="1:10" ht="15" x14ac:dyDescent="0.25">
      <c r="A27"/>
      <c r="B27"/>
      <c r="C27"/>
      <c r="D27"/>
      <c r="E27"/>
    </row>
  </sheetData>
  <sheetProtection selectLockedCells="1" selectUnlockedCells="1"/>
  <mergeCells count="1">
    <mergeCell ref="A20:A21"/>
  </mergeCells>
  <hyperlinks>
    <hyperlink ref="D4" r:id="rId1" xr:uid="{D3264088-AFF9-4A4C-B651-B77B9B99D16C}"/>
    <hyperlink ref="A22" r:id="rId2" xr:uid="{3F29F9B5-E01C-45F1-A334-93DD67CBB617}"/>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6"/>
  <sheetViews>
    <sheetView zoomScale="80" zoomScaleNormal="80" workbookViewId="0">
      <selection activeCell="A14" sqref="A2:A14"/>
    </sheetView>
  </sheetViews>
  <sheetFormatPr defaultColWidth="9.28515625" defaultRowHeight="15" x14ac:dyDescent="0.25"/>
  <cols>
    <col min="1" max="1" width="43.42578125" customWidth="1"/>
    <col min="2" max="2" width="21.5703125" customWidth="1"/>
    <col min="3" max="3" width="6.7109375" customWidth="1"/>
    <col min="4" max="5" width="21.5703125" customWidth="1"/>
    <col min="6" max="6" width="6.42578125" customWidth="1"/>
    <col min="7" max="7" width="21.5703125" customWidth="1"/>
    <col min="8" max="8" width="6.7109375" customWidth="1"/>
    <col min="9" max="9" width="37.42578125" customWidth="1"/>
    <col min="10" max="10" width="7.7109375" customWidth="1"/>
    <col min="11" max="11" width="54.5703125" customWidth="1"/>
  </cols>
  <sheetData>
    <row r="1" spans="1:11" s="5" customFormat="1" ht="44.25" customHeight="1" thickBot="1" x14ac:dyDescent="0.3">
      <c r="B1" s="6" t="s">
        <v>13</v>
      </c>
      <c r="D1" s="7" t="s">
        <v>74</v>
      </c>
      <c r="E1" s="7" t="s">
        <v>75</v>
      </c>
      <c r="F1" s="6"/>
      <c r="G1" s="7" t="s">
        <v>8</v>
      </c>
      <c r="I1" s="7" t="s">
        <v>76</v>
      </c>
      <c r="K1" s="8" t="s">
        <v>14</v>
      </c>
    </row>
    <row r="2" spans="1:11" ht="30" x14ac:dyDescent="0.25">
      <c r="A2" s="56" t="s">
        <v>105</v>
      </c>
      <c r="B2" s="19"/>
      <c r="C2" s="19"/>
      <c r="D2" s="19">
        <v>10000</v>
      </c>
      <c r="E2" s="19">
        <v>12000</v>
      </c>
      <c r="F2" s="19"/>
      <c r="G2" s="19">
        <v>9259</v>
      </c>
      <c r="H2" s="19"/>
      <c r="I2" s="20" t="s">
        <v>77</v>
      </c>
      <c r="K2" s="22" t="s">
        <v>78</v>
      </c>
    </row>
    <row r="3" spans="1:11" ht="7.5" customHeight="1" x14ac:dyDescent="0.25">
      <c r="A3" s="56"/>
      <c r="B3" s="19"/>
      <c r="C3" s="19"/>
      <c r="D3" s="19"/>
      <c r="E3" s="19"/>
      <c r="F3" s="19"/>
      <c r="G3" s="19"/>
      <c r="H3" s="19"/>
      <c r="I3" s="19"/>
    </row>
    <row r="4" spans="1:11" ht="30" x14ac:dyDescent="0.25">
      <c r="A4" s="57" t="s">
        <v>106</v>
      </c>
      <c r="B4" s="19">
        <v>47476</v>
      </c>
      <c r="C4" s="19"/>
      <c r="D4" s="19">
        <v>10000</v>
      </c>
      <c r="E4" s="19">
        <v>12000</v>
      </c>
      <c r="F4" s="19"/>
      <c r="G4" s="19">
        <v>9259</v>
      </c>
      <c r="H4" s="19"/>
      <c r="I4" s="20" t="s">
        <v>77</v>
      </c>
    </row>
    <row r="5" spans="1:11" ht="7.5" customHeight="1" x14ac:dyDescent="0.25">
      <c r="A5" s="57"/>
      <c r="B5" s="19"/>
      <c r="C5" s="19"/>
      <c r="D5" s="19"/>
      <c r="E5" s="19"/>
      <c r="F5" s="19"/>
      <c r="G5" s="19"/>
      <c r="H5" s="19"/>
      <c r="I5" s="19"/>
    </row>
    <row r="6" spans="1:11" ht="30" x14ac:dyDescent="0.25">
      <c r="A6" s="57" t="s">
        <v>107</v>
      </c>
      <c r="B6" s="19">
        <v>47476</v>
      </c>
      <c r="C6" s="19"/>
      <c r="D6" s="19">
        <v>10000</v>
      </c>
      <c r="E6" s="19">
        <v>12000</v>
      </c>
      <c r="F6" s="19"/>
      <c r="G6" s="19">
        <v>9259</v>
      </c>
      <c r="H6" s="19"/>
      <c r="I6" s="20" t="s">
        <v>77</v>
      </c>
    </row>
    <row r="7" spans="1:11" ht="7.5" customHeight="1" x14ac:dyDescent="0.25">
      <c r="A7" s="56"/>
      <c r="B7" s="19"/>
      <c r="C7" s="19"/>
      <c r="D7" s="19"/>
      <c r="E7" s="19"/>
      <c r="F7" s="19"/>
      <c r="G7" s="19"/>
      <c r="H7" s="19"/>
      <c r="I7" s="19"/>
    </row>
    <row r="8" spans="1:11" ht="30" x14ac:dyDescent="0.25">
      <c r="A8" s="56" t="s">
        <v>47</v>
      </c>
      <c r="B8" s="19">
        <v>47476</v>
      </c>
      <c r="C8" s="19"/>
      <c r="D8" s="19">
        <v>10000</v>
      </c>
      <c r="E8" s="19">
        <v>12000</v>
      </c>
      <c r="F8" s="19"/>
      <c r="G8" s="19">
        <v>9259</v>
      </c>
      <c r="H8" s="19"/>
      <c r="I8" s="20" t="s">
        <v>77</v>
      </c>
    </row>
    <row r="9" spans="1:11" ht="7.5" customHeight="1" x14ac:dyDescent="0.25">
      <c r="A9" s="56"/>
      <c r="B9" s="19"/>
      <c r="C9" s="19"/>
      <c r="D9" s="19"/>
      <c r="E9" s="19"/>
      <c r="F9" s="19"/>
      <c r="G9" s="19"/>
      <c r="H9" s="19"/>
      <c r="I9" s="19"/>
    </row>
    <row r="10" spans="1:11" ht="30" x14ac:dyDescent="0.25">
      <c r="A10" s="56" t="s">
        <v>48</v>
      </c>
      <c r="B10" s="19">
        <v>47476</v>
      </c>
      <c r="C10" s="19"/>
      <c r="D10" s="19">
        <v>10000</v>
      </c>
      <c r="E10" s="19">
        <v>12000</v>
      </c>
      <c r="F10" s="19"/>
      <c r="G10" s="19">
        <v>9259</v>
      </c>
      <c r="H10" s="19"/>
      <c r="I10" s="20" t="s">
        <v>77</v>
      </c>
    </row>
    <row r="11" spans="1:11" ht="7.5" customHeight="1" x14ac:dyDescent="0.25">
      <c r="A11" s="56"/>
      <c r="B11" s="19"/>
      <c r="C11" s="19"/>
      <c r="D11" s="19"/>
      <c r="E11" s="19"/>
      <c r="F11" s="19"/>
      <c r="G11" s="19"/>
      <c r="H11" s="19"/>
      <c r="I11" s="19"/>
    </row>
    <row r="12" spans="1:11" ht="30" x14ac:dyDescent="0.25">
      <c r="A12" s="56" t="s">
        <v>49</v>
      </c>
      <c r="B12" s="19">
        <v>47476</v>
      </c>
      <c r="C12" s="19"/>
      <c r="D12" s="19">
        <v>10000</v>
      </c>
      <c r="E12" s="19">
        <v>12000</v>
      </c>
      <c r="F12" s="19"/>
      <c r="G12" s="19">
        <v>9259</v>
      </c>
      <c r="H12" s="19"/>
      <c r="I12" s="20" t="s">
        <v>77</v>
      </c>
    </row>
    <row r="13" spans="1:11" ht="7.5" customHeight="1" x14ac:dyDescent="0.25">
      <c r="A13" s="56"/>
      <c r="B13" s="19"/>
      <c r="C13" s="19"/>
      <c r="D13" s="19"/>
      <c r="E13" s="19"/>
      <c r="F13" s="19"/>
      <c r="G13" s="19"/>
      <c r="H13" s="19"/>
      <c r="I13" s="19"/>
    </row>
    <row r="14" spans="1:11" ht="30" x14ac:dyDescent="0.25">
      <c r="A14" s="56" t="s">
        <v>50</v>
      </c>
      <c r="B14" s="19">
        <v>47476</v>
      </c>
      <c r="C14" s="19"/>
      <c r="D14" s="19">
        <v>10000</v>
      </c>
      <c r="E14" s="19">
        <v>12000</v>
      </c>
      <c r="F14" s="19"/>
      <c r="G14" s="19">
        <v>9259</v>
      </c>
      <c r="H14" s="19"/>
      <c r="I14" s="20" t="s">
        <v>77</v>
      </c>
    </row>
    <row r="15" spans="1:11" x14ac:dyDescent="0.25">
      <c r="B15" s="19"/>
      <c r="C15" s="19"/>
      <c r="D15" s="19"/>
      <c r="E15" s="19"/>
      <c r="F15" s="19"/>
      <c r="G15" s="19"/>
      <c r="H15" s="19"/>
      <c r="I15" s="19"/>
    </row>
    <row r="16" spans="1:11" x14ac:dyDescent="0.25">
      <c r="B16" s="19"/>
      <c r="C16" s="19"/>
      <c r="D16" s="19"/>
      <c r="E16" s="19"/>
      <c r="F16" s="19"/>
      <c r="G16" s="19"/>
      <c r="H16" s="19"/>
      <c r="I16" s="19"/>
    </row>
    <row r="17" spans="1:9" x14ac:dyDescent="0.25">
      <c r="B17" s="19"/>
      <c r="C17" s="19"/>
      <c r="D17" s="19"/>
      <c r="E17" s="19"/>
      <c r="F17" s="19"/>
      <c r="G17" s="19"/>
      <c r="H17" s="19"/>
      <c r="I17" s="19"/>
    </row>
    <row r="18" spans="1:9" x14ac:dyDescent="0.25">
      <c r="B18" s="19"/>
      <c r="C18" s="19"/>
      <c r="D18" s="19"/>
      <c r="E18" s="19"/>
      <c r="F18" s="19"/>
      <c r="G18" s="19"/>
      <c r="H18" s="19"/>
      <c r="I18" s="19"/>
    </row>
    <row r="19" spans="1:9" x14ac:dyDescent="0.25">
      <c r="B19" s="19"/>
      <c r="C19" s="19"/>
      <c r="D19" s="19"/>
      <c r="E19" s="19"/>
      <c r="F19" s="19"/>
      <c r="G19" s="19"/>
      <c r="H19" s="19"/>
      <c r="I19" s="19"/>
    </row>
    <row r="20" spans="1:9" ht="15.75" x14ac:dyDescent="0.25">
      <c r="A20" s="64" t="s">
        <v>124</v>
      </c>
      <c r="B20" s="19"/>
      <c r="C20" s="19"/>
      <c r="D20" s="19"/>
      <c r="E20" s="19"/>
      <c r="F20" s="19"/>
      <c r="G20" s="19"/>
      <c r="H20" s="19"/>
      <c r="I20" s="19"/>
    </row>
    <row r="21" spans="1:9" ht="15.75" x14ac:dyDescent="0.25">
      <c r="A21" s="63"/>
    </row>
    <row r="22" spans="1:9" ht="15.75" x14ac:dyDescent="0.25">
      <c r="A22" s="63" t="s">
        <v>125</v>
      </c>
    </row>
    <row r="23" spans="1:9" ht="15.75" x14ac:dyDescent="0.25">
      <c r="A23" s="63" t="s">
        <v>126</v>
      </c>
    </row>
    <row r="24" spans="1:9" ht="15.75" x14ac:dyDescent="0.25">
      <c r="A24" s="63"/>
    </row>
    <row r="25" spans="1:9" ht="15.75" x14ac:dyDescent="0.25">
      <c r="A25" s="63" t="s">
        <v>127</v>
      </c>
    </row>
    <row r="26" spans="1:9" ht="15.75" x14ac:dyDescent="0.25">
      <c r="A26" s="63" t="s">
        <v>128</v>
      </c>
    </row>
  </sheetData>
  <sheetProtection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2"/>
  <sheetViews>
    <sheetView workbookViewId="0">
      <selection sqref="A1:K13"/>
    </sheetView>
  </sheetViews>
  <sheetFormatPr defaultColWidth="9.28515625" defaultRowHeight="15" x14ac:dyDescent="0.25"/>
  <cols>
    <col min="1" max="1" width="47.28515625" customWidth="1"/>
    <col min="2" max="2" width="16.7109375" customWidth="1"/>
    <col min="3" max="3" width="6.7109375" customWidth="1"/>
    <col min="4" max="5" width="16.7109375" customWidth="1"/>
    <col min="6" max="6" width="6.7109375" customWidth="1"/>
    <col min="7" max="7" width="16.7109375" customWidth="1"/>
    <col min="8" max="8" width="14" customWidth="1"/>
    <col min="9" max="9" width="82.7109375" customWidth="1"/>
  </cols>
  <sheetData>
    <row r="1" spans="1:9" s="5" customFormat="1" ht="30.75" thickBot="1" x14ac:dyDescent="0.3">
      <c r="B1" s="6" t="s">
        <v>13</v>
      </c>
      <c r="D1" s="6" t="s">
        <v>7</v>
      </c>
      <c r="E1" s="6" t="s">
        <v>8</v>
      </c>
      <c r="G1" s="7" t="s">
        <v>9</v>
      </c>
      <c r="I1" s="8" t="s">
        <v>14</v>
      </c>
    </row>
    <row r="2" spans="1:9" ht="30" x14ac:dyDescent="0.25">
      <c r="A2" s="56" t="s">
        <v>52</v>
      </c>
      <c r="B2" s="24">
        <v>47500</v>
      </c>
      <c r="D2" t="s">
        <v>65</v>
      </c>
      <c r="E2" s="24">
        <f>(462.96*15)</f>
        <v>6944.4</v>
      </c>
      <c r="G2" t="s">
        <v>65</v>
      </c>
      <c r="I2" s="22" t="s">
        <v>139</v>
      </c>
    </row>
    <row r="3" spans="1:9" ht="7.5" customHeight="1" x14ac:dyDescent="0.25">
      <c r="A3" s="56"/>
      <c r="B3" s="24"/>
      <c r="E3" s="24"/>
    </row>
    <row r="4" spans="1:9" ht="30" x14ac:dyDescent="0.25">
      <c r="A4" s="57" t="s">
        <v>53</v>
      </c>
      <c r="B4" s="24">
        <v>47500</v>
      </c>
      <c r="D4" t="s">
        <v>65</v>
      </c>
      <c r="E4" s="24">
        <f>(462.96*15)</f>
        <v>6944.4</v>
      </c>
      <c r="G4" t="s">
        <v>65</v>
      </c>
      <c r="I4" s="22" t="s">
        <v>139</v>
      </c>
    </row>
    <row r="5" spans="1:9" ht="7.5" customHeight="1" x14ac:dyDescent="0.25">
      <c r="A5" s="57"/>
      <c r="B5" s="24"/>
      <c r="E5" s="24"/>
    </row>
    <row r="6" spans="1:9" ht="30" x14ac:dyDescent="0.25">
      <c r="A6" s="57" t="s">
        <v>54</v>
      </c>
      <c r="B6" s="24">
        <v>47500</v>
      </c>
      <c r="D6" t="s">
        <v>65</v>
      </c>
      <c r="E6" s="24">
        <f>(462.96*15)</f>
        <v>6944.4</v>
      </c>
      <c r="G6" t="s">
        <v>65</v>
      </c>
      <c r="I6" s="22" t="s">
        <v>139</v>
      </c>
    </row>
    <row r="7" spans="1:9" ht="15.75" x14ac:dyDescent="0.25">
      <c r="A7" s="3"/>
      <c r="E7" s="24"/>
    </row>
    <row r="8" spans="1:9" ht="15" customHeight="1" x14ac:dyDescent="0.25">
      <c r="B8" s="1" t="s">
        <v>64</v>
      </c>
      <c r="E8" s="111" t="s">
        <v>66</v>
      </c>
    </row>
    <row r="9" spans="1:9" x14ac:dyDescent="0.25">
      <c r="E9" s="111"/>
    </row>
    <row r="10" spans="1:9" x14ac:dyDescent="0.25">
      <c r="E10" s="111"/>
    </row>
    <row r="11" spans="1:9" x14ac:dyDescent="0.25">
      <c r="E11" s="111"/>
    </row>
    <row r="12" spans="1:9" x14ac:dyDescent="0.25">
      <c r="E12" s="111"/>
    </row>
  </sheetData>
  <sheetProtection selectLockedCells="1" selectUnlockedCells="1"/>
  <mergeCells count="1">
    <mergeCell ref="E8: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3ECA4921-7449-4B2B-9205-EAE5F91014D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Agriculture</vt:lpstr>
      <vt:lpstr>Architecture</vt:lpstr>
      <vt:lpstr>Arts &amp; Science</vt:lpstr>
      <vt:lpstr>Business</vt:lpstr>
      <vt:lpstr>Education</vt:lpstr>
      <vt:lpstr>Engineering</vt:lpstr>
      <vt:lpstr>Health &amp; Human Sciences</vt:lpstr>
      <vt:lpstr>Vet Med</vt:lpstr>
      <vt:lpstr>Other</vt:lpstr>
    </vt:vector>
  </TitlesOfParts>
  <Company>KSU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Timothy McDaniel</cp:lastModifiedBy>
  <cp:lastPrinted>2023-03-28T18:54:20Z</cp:lastPrinted>
  <dcterms:created xsi:type="dcterms:W3CDTF">2016-07-25T20:57:20Z</dcterms:created>
  <dcterms:modified xsi:type="dcterms:W3CDTF">2024-10-16T16:24:08Z</dcterms:modified>
  <cp:contentStatus/>
</cp:coreProperties>
</file>